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freitas.plansul\Desktop\PLANILHAS CNMP\03 MARÇO 2022\"/>
    </mc:Choice>
  </mc:AlternateContent>
  <bookViews>
    <workbookView xWindow="0" yWindow="0" windowWidth="13080" windowHeight="6750"/>
  </bookViews>
  <sheets>
    <sheet name="Obras_Març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4" i="1"/>
</calcChain>
</file>

<file path=xl/sharedStrings.xml><?xml version="1.0" encoding="utf-8"?>
<sst xmlns="http://schemas.openxmlformats.org/spreadsheetml/2006/main" count="124" uniqueCount="34">
  <si>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</si>
  <si>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</si>
  <si>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</si>
  <si>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</si>
  <si>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</si>
  <si>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</si>
  <si>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</si>
  <si>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</si>
  <si>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</si>
  <si>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</si>
  <si>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</si>
  <si>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MARÇO</t>
  </si>
  <si>
    <t>ALMEIDA TOSCANO CONSTRUCOES E REFORMAS LTDA</t>
  </si>
  <si>
    <t>01.214.310/0001-71</t>
  </si>
  <si>
    <t>SERVICOS CIVIL, HIDRAULICA, ELETRICA E AFINS</t>
  </si>
  <si>
    <t>2022/2</t>
  </si>
  <si>
    <t>SEM JUSTIFICATIVA</t>
  </si>
  <si>
    <t>2022-4</t>
  </si>
  <si>
    <t>DHD PRESTACAO DE SERVICOS DE CONSTRUCAO CIVIL LTDA - EPP</t>
  </si>
  <si>
    <t>08.334.857/0001-50</t>
  </si>
  <si>
    <t>SERVIÇO DE PINTURA</t>
  </si>
  <si>
    <t>SERVIÇO DE EDIFICAÇÃO</t>
  </si>
  <si>
    <t>2022/8</t>
  </si>
  <si>
    <t>SPR ENGENHARIA E CONSTRUCAO LTDA</t>
  </si>
  <si>
    <t>28.053.583/0001-38</t>
  </si>
  <si>
    <t>EDIFICACAO SEDE PROPRIA</t>
  </si>
  <si>
    <t>ENDEAL ENGENHARIA E CONSTRUCOES LTDA</t>
  </si>
  <si>
    <t>03.430.585/0001-78</t>
  </si>
  <si>
    <t>EDIFICAÇÃO SEDE PRÓPRIA</t>
  </si>
  <si>
    <t>CONSTRAL CONSTRUTORA ARAUJO LTDA</t>
  </si>
  <si>
    <t>16.823.213/0001-53</t>
  </si>
  <si>
    <t>DIEX PARTICIPACOES EIRELI</t>
  </si>
  <si>
    <t>21.948.551/0001-51</t>
  </si>
  <si>
    <t>SERVICOS DE MANUTENCAO PREVENTIVA E CORRETIVA DE COBERTURAS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</si>
</sst>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sz val="12"/>
      <color rgb="FF3A3838"/>
      <name val="Times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Times"/>
      <family val="1"/>
    </font>
    <font>
      <sz val="11"/>
      <color theme="1"/>
      <name val="Times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10" fillId="0" borderId="1" xfId="2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Hyperlink" xfId="2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pmg.mp.br/download/notas_fiscais/realizacao_de_obras/2022/03/mpmg__nota_fiscal__20228-2022__unid_1091__contrato_139-21.pdf" TargetMode="External"/><Relationship Id="rId13" Type="http://schemas.openxmlformats.org/officeDocument/2006/relationships/hyperlink" Target="http://transparencia.mpmg.mp.br/download/notas_fiscais/realizacao_de_obras/2022/03/mpmg__nota_fiscal__929-2022__unid_1091__contrato_73-17.pdf" TargetMode="External"/><Relationship Id="rId18" Type="http://schemas.openxmlformats.org/officeDocument/2006/relationships/hyperlink" Target="http://transparencia.mpmg.mp.br/download/notas_fiscais/realizacao_de_obras/2022/03/mpmg__nota_fiscal__161-2022__unid_1091__contrato_02-19.pdf" TargetMode="External"/><Relationship Id="rId3" Type="http://schemas.openxmlformats.org/officeDocument/2006/relationships/hyperlink" Target="http://transparencia.mpmg.mp.br/download/notas_fiscais/realizacao_de_obras/2022/03/mpmg__nota_fiscal__20222-2022__unid_1091__contrato_139-21.pdf" TargetMode="External"/><Relationship Id="rId21" Type="http://schemas.openxmlformats.org/officeDocument/2006/relationships/hyperlink" Target="http://transparencia.mpmg.mp.br/download/notas_fiscais/realizacao_de_obras/2022/03/mpmg__nota_fiscal__160-2022__unid_1091__contrato_02-19.pdf" TargetMode="External"/><Relationship Id="rId7" Type="http://schemas.openxmlformats.org/officeDocument/2006/relationships/hyperlink" Target="http://transparencia.mpmg.mp.br/download/notas_fiscais/realizacao_de_obras/2022/03/mpmg__nota_fiscal__707-2022__unid_1091__contrato_97-19.pdf" TargetMode="External"/><Relationship Id="rId12" Type="http://schemas.openxmlformats.org/officeDocument/2006/relationships/hyperlink" Target="http://transparencia.mpmg.mp.br/download/notas_fiscais/realizacao_de_obras/2022/03/mpmg__nota_fiscal__943-2022__unid_1091__contrato_203-20.pdf" TargetMode="External"/><Relationship Id="rId17" Type="http://schemas.openxmlformats.org/officeDocument/2006/relationships/hyperlink" Target="http://transparencia.mpmg.mp.br/download/notas_fiscais/realizacao_de_obras/2022/03/mpmg__nota_fiscal__126-2022__unid_1091__contrato_77-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pmg.mp.br/download/notas_fiscais/realizacao_de_obras/2022/03/mpmg__nota_fiscal__20222-2022__unid_1091__contrato_139-21.pdf" TargetMode="External"/><Relationship Id="rId16" Type="http://schemas.openxmlformats.org/officeDocument/2006/relationships/hyperlink" Target="http://transparencia.mpmg.mp.br/download/notas_fiscais/realizacao_de_obras/2022/03/mpmg__nota_fiscal__127-2022__unid_1091__contrato_77-20.pdf" TargetMode="External"/><Relationship Id="rId20" Type="http://schemas.openxmlformats.org/officeDocument/2006/relationships/hyperlink" Target="http://transparencia.mpmg.mp.br/download/notas_fiscais/realizacao_de_obras/2022/03/mpmg__nota_fiscal__159-2022__unid_1091__contrato_02-19.pdf" TargetMode="External"/><Relationship Id="rId1" Type="http://schemas.openxmlformats.org/officeDocument/2006/relationships/hyperlink" Target="transparencia.mpmg.mp.br\download\notas_fiscais\realizacao_de_obras\2022\03\mpmg__nota_fiscal__20222-2022__unid_1091__contrato_139-21.pdf" TargetMode="External"/><Relationship Id="rId6" Type="http://schemas.openxmlformats.org/officeDocument/2006/relationships/hyperlink" Target="http://transparencia.mpmg.mp.br/download/notas_fiscais/realizacao_de_obras/2022/03/mpmg__nota_fiscal__705-2022__unid_1091__contrato_97-19.pdf" TargetMode="External"/><Relationship Id="rId11" Type="http://schemas.openxmlformats.org/officeDocument/2006/relationships/hyperlink" Target="http://transparencia.mpmg.mp.br/download/notas_fiscais/realizacao_de_obras/2022/03/mpmg__nota_fiscal__124-2022__unid_1091__contrato_77-20.pdf" TargetMode="External"/><Relationship Id="rId24" Type="http://schemas.openxmlformats.org/officeDocument/2006/relationships/hyperlink" Target="http://transparencia.mpmg.mp.br/download/notas_fiscais/realizacao_de_obras/2022/03/mpmg__nota_fiscal__930-2022__unid_1091__contrato_73-17.pdf" TargetMode="External"/><Relationship Id="rId5" Type="http://schemas.openxmlformats.org/officeDocument/2006/relationships/hyperlink" Target="http://transparencia.mpmg.mp.br/download/notas_fiscais/realizacao_de_obras/2022/03/mpmg__nota_fiscal__706-2022__unid_1091__contrato_180-21.pdf" TargetMode="External"/><Relationship Id="rId15" Type="http://schemas.openxmlformats.org/officeDocument/2006/relationships/hyperlink" Target="http://transparencia.mpmg.mp.br/download/notas_fiscais/realizacao_de_obras/2022/03/mpmg__nota_fiscal__944-2022__unid_1091__contrato_203-20.pdf" TargetMode="External"/><Relationship Id="rId23" Type="http://schemas.openxmlformats.org/officeDocument/2006/relationships/hyperlink" Target="http://transparencia.mpmg.mp.br/download/notas_fiscais/realizacao_de_obras/2022/03/mpmg__nota_fiscal__173-2022__unid_1091__contrato_02-19.pdf" TargetMode="External"/><Relationship Id="rId10" Type="http://schemas.openxmlformats.org/officeDocument/2006/relationships/hyperlink" Target="http://transparencia.mpmg.mp.br/download/notas_fiscais/realizacao_de_obras/2022/03/mpmg__nota_fiscal__125-2022__unid_1091__contrato_77-20.pdf" TargetMode="External"/><Relationship Id="rId19" Type="http://schemas.openxmlformats.org/officeDocument/2006/relationships/hyperlink" Target="http://transparencia.mpmg.mp.br/download/notas_fiscais/realizacao_de_obras/2022/03/mpmg__nota_fiscal__157-2022__unid_1091__contrato_02-19.pdf" TargetMode="External"/><Relationship Id="rId4" Type="http://schemas.openxmlformats.org/officeDocument/2006/relationships/hyperlink" Target="http://transparencia.mpmg.mp.br/download/notas_fiscais/realizacao_de_obras/2022/03/mpmg__nota_fiscal__20224-2022__unid_1091__contrato_139-21.pdf" TargetMode="External"/><Relationship Id="rId9" Type="http://schemas.openxmlformats.org/officeDocument/2006/relationships/hyperlink" Target="http://transparencia.mpmg.mp.br/download/notas_fiscais/realizacao_de_obras/2022/03/mpmg__nota_fiscal__710-2022__unid_1091__contrato_97-19.pdf" TargetMode="External"/><Relationship Id="rId14" Type="http://schemas.openxmlformats.org/officeDocument/2006/relationships/hyperlink" Target="http://transparencia.mpmg.mp.br/download/notas_fiscais/realizacao_de_obras/2022/03/mpmg__nota_fiscal__928-2022__unid_1091__contrato_73-17.pdf" TargetMode="External"/><Relationship Id="rId22" Type="http://schemas.openxmlformats.org/officeDocument/2006/relationships/hyperlink" Target="http://transparencia.mpmg.mp.br/download/notas_fiscais/realizacao_de_obras/2022/03/mpmg__nota_fiscal__158-2022__unid_1091__contrato_0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tabSelected="1" zoomScale="90" zoomScaleNormal="90" workbookViewId="0">
      <selection activeCell="H5" sqref="H5"/>
    </sheetView>
  </sheetViews>
  <sheetFormatPr defaultRowHeight="15" x14ac:dyDescent="0.25"/>
  <cols>
    <col min="1" max="1" width="5" customWidth="1"/>
    <col min="2" max="2" width="14.7109375" customWidth="1"/>
    <col min="3" max="3" width="15.7109375" customWidth="1"/>
    <col min="4" max="4" width="67.140625" bestFit="1" customWidth="1"/>
    <col min="5" max="5" width="18" bestFit="1" customWidth="1"/>
    <col min="6" max="6" width="75.28515625" customWidth="1"/>
    <col min="7" max="7" width="17.140625" customWidth="1"/>
    <col min="8" max="8" width="19.140625" customWidth="1"/>
    <col min="9" max="9" width="16.85546875" customWidth="1"/>
    <col min="10" max="10" width="21.85546875" bestFit="1" customWidth="1"/>
    <col min="11" max="11" width="16.7109375" bestFit="1" customWidth="1"/>
  </cols>
  <sheetData>
    <row r="1" spans="2:14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2:14" ht="15.75" thickBot="1" x14ac:dyDescent="0.3">
      <c r="B2" s="18"/>
      <c r="C2" s="18"/>
      <c r="D2" s="18"/>
      <c r="E2" s="18"/>
      <c r="F2" s="18"/>
      <c r="G2" s="18"/>
      <c r="H2" s="18"/>
      <c r="I2" s="18"/>
      <c r="J2" s="18"/>
      <c r="K2" s="18"/>
      <c r="N2" s="1"/>
    </row>
    <row r="3" spans="2:14" s="6" customFormat="1" ht="32.25" thickBot="1" x14ac:dyDescent="0.3"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N3" s="7"/>
    </row>
    <row r="4" spans="2:14" s="11" customFormat="1" ht="25.5" customHeight="1" x14ac:dyDescent="0.25">
      <c r="B4" s="2" t="s">
        <v>11</v>
      </c>
      <c r="C4" s="2">
        <v>1</v>
      </c>
      <c r="D4" s="8" t="s">
        <v>12</v>
      </c>
      <c r="E4" s="2" t="s">
        <v>13</v>
      </c>
      <c r="F4" s="2" t="s">
        <v>14</v>
      </c>
      <c r="G4" s="16" t="s">
        <v>15</v>
      </c>
      <c r="H4" s="9">
        <f>WORKDAY(I4,-2)</f>
        <v>44634</v>
      </c>
      <c r="I4" s="10">
        <v>44636</v>
      </c>
      <c r="J4" s="2" t="s">
        <v>16</v>
      </c>
      <c r="K4" s="15">
        <v>44928.45</v>
      </c>
      <c r="N4" s="12"/>
    </row>
    <row r="5" spans="2:14" s="11" customFormat="1" ht="25.5" customHeight="1" x14ac:dyDescent="0.25">
      <c r="B5" s="2" t="s">
        <v>11</v>
      </c>
      <c r="C5" s="2">
        <v>2</v>
      </c>
      <c r="D5" s="8" t="s">
        <v>12</v>
      </c>
      <c r="E5" s="2" t="s">
        <v>13</v>
      </c>
      <c r="F5" s="2" t="s">
        <v>14</v>
      </c>
      <c r="G5" s="16" t="s">
        <v>17</v>
      </c>
      <c r="H5" s="9">
        <f t="shared" ref="H5:H25" si="0">WORKDAY(I5,-2)</f>
        <v>44635</v>
      </c>
      <c r="I5" s="10">
        <v>44637</v>
      </c>
      <c r="J5" s="2" t="s">
        <v>16</v>
      </c>
      <c r="K5" s="15">
        <v>77474.34</v>
      </c>
      <c r="N5" s="12"/>
    </row>
    <row r="6" spans="2:14" s="11" customFormat="1" ht="25.5" customHeight="1" thickBot="1" x14ac:dyDescent="0.3">
      <c r="B6" s="2" t="s">
        <v>11</v>
      </c>
      <c r="C6" s="2">
        <v>3</v>
      </c>
      <c r="D6" s="8" t="s">
        <v>18</v>
      </c>
      <c r="E6" s="2" t="s">
        <v>19</v>
      </c>
      <c r="F6" s="2" t="s">
        <v>20</v>
      </c>
      <c r="G6" s="16">
        <v>706</v>
      </c>
      <c r="H6" s="9">
        <f t="shared" si="0"/>
        <v>44641</v>
      </c>
      <c r="I6" s="10">
        <v>44643</v>
      </c>
      <c r="J6" s="2" t="s">
        <v>16</v>
      </c>
      <c r="K6" s="15">
        <v>97896.46</v>
      </c>
      <c r="N6" s="12"/>
    </row>
    <row r="7" spans="2:14" s="11" customFormat="1" ht="25.5" customHeight="1" thickBot="1" x14ac:dyDescent="0.3">
      <c r="B7" s="2" t="s">
        <v>11</v>
      </c>
      <c r="C7" s="2">
        <v>4</v>
      </c>
      <c r="D7" s="8" t="s">
        <v>18</v>
      </c>
      <c r="E7" s="2" t="s">
        <v>19</v>
      </c>
      <c r="F7" s="2" t="s">
        <v>21</v>
      </c>
      <c r="G7" s="16">
        <v>705</v>
      </c>
      <c r="H7" s="9">
        <f t="shared" si="0"/>
        <v>44641</v>
      </c>
      <c r="I7" s="10">
        <v>44643</v>
      </c>
      <c r="J7" s="2" t="s">
        <v>16</v>
      </c>
      <c r="K7" s="15">
        <v>18547.52</v>
      </c>
      <c r="N7" s="12"/>
    </row>
    <row r="8" spans="2:14" s="11" customFormat="1" ht="25.5" customHeight="1" thickBot="1" x14ac:dyDescent="0.3">
      <c r="B8" s="2" t="s">
        <v>11</v>
      </c>
      <c r="C8" s="2">
        <v>5</v>
      </c>
      <c r="D8" s="8" t="s">
        <v>18</v>
      </c>
      <c r="E8" s="2" t="s">
        <v>19</v>
      </c>
      <c r="F8" s="2" t="s">
        <v>21</v>
      </c>
      <c r="G8" s="16">
        <v>707</v>
      </c>
      <c r="H8" s="9">
        <f t="shared" si="0"/>
        <v>44645</v>
      </c>
      <c r="I8" s="10">
        <v>44649</v>
      </c>
      <c r="J8" s="2" t="s">
        <v>16</v>
      </c>
      <c r="K8" s="15">
        <v>43448.61</v>
      </c>
      <c r="N8" s="12"/>
    </row>
    <row r="9" spans="2:14" s="11" customFormat="1" ht="25.5" customHeight="1" x14ac:dyDescent="0.25">
      <c r="B9" s="2" t="s">
        <v>11</v>
      </c>
      <c r="C9" s="2">
        <v>6</v>
      </c>
      <c r="D9" s="8" t="s">
        <v>12</v>
      </c>
      <c r="E9" s="2" t="s">
        <v>13</v>
      </c>
      <c r="F9" s="2" t="s">
        <v>14</v>
      </c>
      <c r="G9" s="16" t="s">
        <v>22</v>
      </c>
      <c r="H9" s="9">
        <f t="shared" si="0"/>
        <v>44651</v>
      </c>
      <c r="I9" s="10">
        <v>44655</v>
      </c>
      <c r="J9" s="2" t="s">
        <v>16</v>
      </c>
      <c r="K9" s="15">
        <v>25009.17</v>
      </c>
      <c r="N9" s="12"/>
    </row>
    <row r="10" spans="2:14" s="11" customFormat="1" ht="25.5" customHeight="1" thickBot="1" x14ac:dyDescent="0.3">
      <c r="B10" s="2" t="s">
        <v>11</v>
      </c>
      <c r="C10" s="2">
        <v>7</v>
      </c>
      <c r="D10" s="8" t="s">
        <v>18</v>
      </c>
      <c r="E10" s="2" t="s">
        <v>19</v>
      </c>
      <c r="F10" s="2" t="s">
        <v>21</v>
      </c>
      <c r="G10" s="16">
        <v>710</v>
      </c>
      <c r="H10" s="9">
        <f t="shared" si="0"/>
        <v>44651</v>
      </c>
      <c r="I10" s="10">
        <v>44655</v>
      </c>
      <c r="J10" s="2" t="s">
        <v>16</v>
      </c>
      <c r="K10" s="15">
        <v>37153.94</v>
      </c>
      <c r="N10" s="12"/>
    </row>
    <row r="11" spans="2:14" s="11" customFormat="1" ht="25.5" customHeight="1" thickBot="1" x14ac:dyDescent="0.3">
      <c r="B11" s="2" t="s">
        <v>11</v>
      </c>
      <c r="C11" s="2">
        <v>8</v>
      </c>
      <c r="D11" s="8" t="s">
        <v>23</v>
      </c>
      <c r="E11" s="2" t="s">
        <v>24</v>
      </c>
      <c r="F11" s="2" t="s">
        <v>25</v>
      </c>
      <c r="G11" s="16">
        <v>125</v>
      </c>
      <c r="H11" s="9">
        <f t="shared" si="0"/>
        <v>44652</v>
      </c>
      <c r="I11" s="10">
        <v>44656</v>
      </c>
      <c r="J11" s="2" t="s">
        <v>16</v>
      </c>
      <c r="K11" s="15">
        <v>12566.01</v>
      </c>
      <c r="N11" s="12"/>
    </row>
    <row r="12" spans="2:14" s="11" customFormat="1" ht="25.5" customHeight="1" thickBot="1" x14ac:dyDescent="0.3">
      <c r="B12" s="2" t="s">
        <v>11</v>
      </c>
      <c r="C12" s="2">
        <v>9</v>
      </c>
      <c r="D12" s="8" t="s">
        <v>23</v>
      </c>
      <c r="E12" s="2" t="s">
        <v>24</v>
      </c>
      <c r="F12" s="2" t="s">
        <v>25</v>
      </c>
      <c r="G12" s="16">
        <v>124</v>
      </c>
      <c r="H12" s="9">
        <f t="shared" si="0"/>
        <v>44652</v>
      </c>
      <c r="I12" s="10">
        <v>44656</v>
      </c>
      <c r="J12" s="2" t="s">
        <v>16</v>
      </c>
      <c r="K12" s="15">
        <v>151838.63</v>
      </c>
      <c r="N12" s="12"/>
    </row>
    <row r="13" spans="2:14" s="11" customFormat="1" ht="25.5" customHeight="1" thickBot="1" x14ac:dyDescent="0.3">
      <c r="B13" s="2" t="s">
        <v>11</v>
      </c>
      <c r="C13" s="2">
        <v>10</v>
      </c>
      <c r="D13" s="13" t="s">
        <v>26</v>
      </c>
      <c r="E13" s="2" t="s">
        <v>27</v>
      </c>
      <c r="F13" s="2" t="s">
        <v>28</v>
      </c>
      <c r="G13" s="16">
        <v>943</v>
      </c>
      <c r="H13" s="9">
        <f t="shared" si="0"/>
        <v>44655</v>
      </c>
      <c r="I13" s="10">
        <v>44657</v>
      </c>
      <c r="J13" s="2" t="s">
        <v>16</v>
      </c>
      <c r="K13" s="15">
        <v>393372.53</v>
      </c>
      <c r="N13" s="12"/>
    </row>
    <row r="14" spans="2:14" s="11" customFormat="1" ht="25.5" customHeight="1" thickBot="1" x14ac:dyDescent="0.3">
      <c r="B14" s="2" t="s">
        <v>11</v>
      </c>
      <c r="C14" s="2">
        <v>11</v>
      </c>
      <c r="D14" s="8" t="s">
        <v>29</v>
      </c>
      <c r="E14" s="2" t="s">
        <v>30</v>
      </c>
      <c r="F14" s="2" t="s">
        <v>28</v>
      </c>
      <c r="G14" s="16">
        <v>929</v>
      </c>
      <c r="H14" s="9">
        <f t="shared" si="0"/>
        <v>44655</v>
      </c>
      <c r="I14" s="10">
        <v>44657</v>
      </c>
      <c r="J14" s="2" t="s">
        <v>16</v>
      </c>
      <c r="K14" s="15">
        <v>12314.3</v>
      </c>
      <c r="N14" s="12"/>
    </row>
    <row r="15" spans="2:14" s="11" customFormat="1" ht="25.5" customHeight="1" thickBot="1" x14ac:dyDescent="0.3">
      <c r="B15" s="2" t="s">
        <v>11</v>
      </c>
      <c r="C15" s="2">
        <v>12</v>
      </c>
      <c r="D15" s="8" t="s">
        <v>29</v>
      </c>
      <c r="E15" s="2" t="s">
        <v>30</v>
      </c>
      <c r="F15" s="2" t="s">
        <v>28</v>
      </c>
      <c r="G15" s="16">
        <v>928</v>
      </c>
      <c r="H15" s="9">
        <f t="shared" si="0"/>
        <v>44655</v>
      </c>
      <c r="I15" s="10">
        <v>44657</v>
      </c>
      <c r="J15" s="2" t="s">
        <v>16</v>
      </c>
      <c r="K15" s="15">
        <v>3828.21</v>
      </c>
      <c r="N15" s="12"/>
    </row>
    <row r="16" spans="2:14" s="11" customFormat="1" ht="25.5" customHeight="1" thickBot="1" x14ac:dyDescent="0.3">
      <c r="B16" s="2" t="s">
        <v>11</v>
      </c>
      <c r="C16" s="2">
        <v>13</v>
      </c>
      <c r="D16" s="13" t="s">
        <v>26</v>
      </c>
      <c r="E16" s="2" t="s">
        <v>27</v>
      </c>
      <c r="F16" s="2" t="s">
        <v>28</v>
      </c>
      <c r="G16" s="16">
        <v>944</v>
      </c>
      <c r="H16" s="9">
        <f t="shared" si="0"/>
        <v>44655</v>
      </c>
      <c r="I16" s="10">
        <v>44657</v>
      </c>
      <c r="J16" s="2" t="s">
        <v>16</v>
      </c>
      <c r="K16" s="15">
        <v>62682.34</v>
      </c>
      <c r="N16" s="12"/>
    </row>
    <row r="17" spans="2:14" s="11" customFormat="1" ht="25.5" customHeight="1" thickBot="1" x14ac:dyDescent="0.3">
      <c r="B17" s="2" t="s">
        <v>11</v>
      </c>
      <c r="C17" s="2">
        <v>14</v>
      </c>
      <c r="D17" s="8" t="s">
        <v>23</v>
      </c>
      <c r="E17" s="2" t="s">
        <v>24</v>
      </c>
      <c r="F17" s="2" t="s">
        <v>25</v>
      </c>
      <c r="G17" s="16">
        <v>127</v>
      </c>
      <c r="H17" s="9">
        <f t="shared" si="0"/>
        <v>44655</v>
      </c>
      <c r="I17" s="10">
        <v>44657</v>
      </c>
      <c r="J17" s="2" t="s">
        <v>16</v>
      </c>
      <c r="K17" s="15">
        <v>1790.76</v>
      </c>
      <c r="N17" s="12"/>
    </row>
    <row r="18" spans="2:14" s="11" customFormat="1" ht="25.5" customHeight="1" thickBot="1" x14ac:dyDescent="0.3">
      <c r="B18" s="2" t="s">
        <v>11</v>
      </c>
      <c r="C18" s="2">
        <v>15</v>
      </c>
      <c r="D18" s="8" t="s">
        <v>23</v>
      </c>
      <c r="E18" s="2" t="s">
        <v>24</v>
      </c>
      <c r="F18" s="2" t="s">
        <v>25</v>
      </c>
      <c r="G18" s="16">
        <v>126</v>
      </c>
      <c r="H18" s="9">
        <f t="shared" si="0"/>
        <v>44655</v>
      </c>
      <c r="I18" s="10">
        <v>44657</v>
      </c>
      <c r="J18" s="2" t="s">
        <v>16</v>
      </c>
      <c r="K18" s="15">
        <v>21638.22</v>
      </c>
      <c r="N18" s="12"/>
    </row>
    <row r="19" spans="2:14" s="11" customFormat="1" ht="25.5" customHeight="1" thickBot="1" x14ac:dyDescent="0.3">
      <c r="B19" s="2" t="s">
        <v>11</v>
      </c>
      <c r="C19" s="2">
        <v>16</v>
      </c>
      <c r="D19" s="8" t="s">
        <v>31</v>
      </c>
      <c r="E19" s="14" t="s">
        <v>32</v>
      </c>
      <c r="F19" s="2" t="s">
        <v>33</v>
      </c>
      <c r="G19" s="16">
        <v>161</v>
      </c>
      <c r="H19" s="9">
        <f t="shared" si="0"/>
        <v>44655</v>
      </c>
      <c r="I19" s="10">
        <v>44657</v>
      </c>
      <c r="J19" s="2" t="s">
        <v>16</v>
      </c>
      <c r="K19" s="15">
        <v>839.06</v>
      </c>
      <c r="N19" s="12"/>
    </row>
    <row r="20" spans="2:14" s="11" customFormat="1" ht="25.5" customHeight="1" thickBot="1" x14ac:dyDescent="0.3">
      <c r="B20" s="2" t="s">
        <v>11</v>
      </c>
      <c r="C20" s="2">
        <v>17</v>
      </c>
      <c r="D20" s="8" t="s">
        <v>31</v>
      </c>
      <c r="E20" s="14" t="s">
        <v>32</v>
      </c>
      <c r="F20" s="2" t="s">
        <v>33</v>
      </c>
      <c r="G20" s="16">
        <v>157</v>
      </c>
      <c r="H20" s="9">
        <f t="shared" si="0"/>
        <v>44655</v>
      </c>
      <c r="I20" s="10">
        <v>44657</v>
      </c>
      <c r="J20" s="2" t="s">
        <v>16</v>
      </c>
      <c r="K20" s="15">
        <v>787.58</v>
      </c>
      <c r="N20" s="12"/>
    </row>
    <row r="21" spans="2:14" s="11" customFormat="1" ht="25.5" customHeight="1" thickBot="1" x14ac:dyDescent="0.3">
      <c r="B21" s="2" t="s">
        <v>11</v>
      </c>
      <c r="C21" s="2">
        <v>18</v>
      </c>
      <c r="D21" s="8" t="s">
        <v>31</v>
      </c>
      <c r="E21" s="14" t="s">
        <v>32</v>
      </c>
      <c r="F21" s="2" t="s">
        <v>33</v>
      </c>
      <c r="G21" s="16">
        <v>159</v>
      </c>
      <c r="H21" s="9">
        <f t="shared" si="0"/>
        <v>44655</v>
      </c>
      <c r="I21" s="10">
        <v>44657</v>
      </c>
      <c r="J21" s="2" t="s">
        <v>16</v>
      </c>
      <c r="K21" s="15">
        <v>508.8</v>
      </c>
      <c r="N21" s="12"/>
    </row>
    <row r="22" spans="2:14" s="11" customFormat="1" ht="25.5" customHeight="1" thickBot="1" x14ac:dyDescent="0.3">
      <c r="B22" s="2" t="s">
        <v>11</v>
      </c>
      <c r="C22" s="2">
        <v>19</v>
      </c>
      <c r="D22" s="8" t="s">
        <v>31</v>
      </c>
      <c r="E22" s="14" t="s">
        <v>32</v>
      </c>
      <c r="F22" s="2" t="s">
        <v>33</v>
      </c>
      <c r="G22" s="16">
        <v>160</v>
      </c>
      <c r="H22" s="9">
        <f t="shared" si="0"/>
        <v>44655</v>
      </c>
      <c r="I22" s="10">
        <v>44657</v>
      </c>
      <c r="J22" s="2" t="s">
        <v>16</v>
      </c>
      <c r="K22" s="15">
        <v>647.66</v>
      </c>
      <c r="N22" s="12"/>
    </row>
    <row r="23" spans="2:14" s="11" customFormat="1" ht="25.5" customHeight="1" thickBot="1" x14ac:dyDescent="0.3">
      <c r="B23" s="2" t="s">
        <v>11</v>
      </c>
      <c r="C23" s="2">
        <v>20</v>
      </c>
      <c r="D23" s="8" t="s">
        <v>31</v>
      </c>
      <c r="E23" s="14" t="s">
        <v>32</v>
      </c>
      <c r="F23" s="2" t="s">
        <v>33</v>
      </c>
      <c r="G23" s="16">
        <v>158</v>
      </c>
      <c r="H23" s="9">
        <f t="shared" si="0"/>
        <v>44655</v>
      </c>
      <c r="I23" s="10">
        <v>44657</v>
      </c>
      <c r="J23" s="2" t="s">
        <v>16</v>
      </c>
      <c r="K23" s="15">
        <v>719.74</v>
      </c>
      <c r="N23" s="12"/>
    </row>
    <row r="24" spans="2:14" s="11" customFormat="1" ht="25.5" customHeight="1" thickBot="1" x14ac:dyDescent="0.3">
      <c r="B24" s="2" t="s">
        <v>11</v>
      </c>
      <c r="C24" s="2">
        <v>21</v>
      </c>
      <c r="D24" s="8" t="s">
        <v>31</v>
      </c>
      <c r="E24" s="14" t="s">
        <v>32</v>
      </c>
      <c r="F24" s="2" t="s">
        <v>33</v>
      </c>
      <c r="G24" s="16">
        <v>173</v>
      </c>
      <c r="H24" s="9">
        <f t="shared" si="0"/>
        <v>44656</v>
      </c>
      <c r="I24" s="10">
        <v>44658</v>
      </c>
      <c r="J24" s="2" t="s">
        <v>16</v>
      </c>
      <c r="K24" s="15">
        <v>127.2</v>
      </c>
      <c r="N24" s="12"/>
    </row>
    <row r="25" spans="2:14" s="11" customFormat="1" ht="25.5" customHeight="1" thickBot="1" x14ac:dyDescent="0.3">
      <c r="B25" s="2" t="s">
        <v>11</v>
      </c>
      <c r="C25" s="2">
        <v>22</v>
      </c>
      <c r="D25" s="8" t="s">
        <v>29</v>
      </c>
      <c r="E25" s="2" t="s">
        <v>30</v>
      </c>
      <c r="F25" s="2" t="s">
        <v>28</v>
      </c>
      <c r="G25" s="16">
        <v>930</v>
      </c>
      <c r="H25" s="9">
        <f t="shared" si="0"/>
        <v>44658</v>
      </c>
      <c r="I25" s="10">
        <v>44662</v>
      </c>
      <c r="J25" s="2" t="s">
        <v>16</v>
      </c>
      <c r="K25" s="15">
        <v>12335.89</v>
      </c>
      <c r="N25" s="12"/>
    </row>
  </sheetData>
  <sortState ref="I4:I25">
    <sortCondition ref="I4"/>
  </sortState>
  <mergeCells count="1">
    <mergeCell ref="B1:K2"/>
  </mergeCells>
  <hyperlinks>
    <hyperlink ref="G4:G25" r:id="rId1" display="2022/2"/>
    <hyperlink ref="G4" r:id="rId2"/>
    <hyperlink ref="G5:G25" r:id="rId3" display="2022-4"/>
    <hyperlink ref="G5" r:id="rId4"/>
    <hyperlink ref="G6" r:id="rId5" display="706"/>
    <hyperlink ref="G7" r:id="rId6" display="705"/>
    <hyperlink ref="G8" r:id="rId7" display="707"/>
    <hyperlink ref="G9" r:id="rId8"/>
    <hyperlink ref="G10" r:id="rId9" display="710"/>
    <hyperlink ref="G11" r:id="rId10" display="125"/>
    <hyperlink ref="G12" r:id="rId11" display="124"/>
    <hyperlink ref="G13" r:id="rId12" display="943"/>
    <hyperlink ref="G14" r:id="rId13" display="929"/>
    <hyperlink ref="G15" r:id="rId14" display="928"/>
    <hyperlink ref="G16" r:id="rId15" display="944"/>
    <hyperlink ref="G17" r:id="rId16" display="127"/>
    <hyperlink ref="G18" r:id="rId17" display="126"/>
    <hyperlink ref="G19" r:id="rId18" display="161"/>
    <hyperlink ref="G20" r:id="rId19" display="157"/>
    <hyperlink ref="G21" r:id="rId20" display="159"/>
    <hyperlink ref="G22" r:id="rId21" display="160"/>
    <hyperlink ref="G23" r:id="rId22" display="158"/>
    <hyperlink ref="G24" r:id="rId23" display="173"/>
    <hyperlink ref="G25" r:id="rId24" display="930"/>
  </hyperlinks>
  <pageMargins left="0.511811024" right="0.511811024" top="0.78740157499999996" bottom="0.78740157499999996" header="0.31496062000000002" footer="0.31496062000000002"/>
  <pageSetup orientation="portrait" horizontalDpi="300" verticalDpi="300" r:id="rId25"/>
  <webPublishItems count="1">
    <webPublishItem id="23680" divId="mpmg__realizacao_de_obras__2022-03_23680" sourceType="sheet" destinationFile="C:\Users\nfreitas.plansul\Desktop\PLANILHAS CNMP\03 MARÇO 2022\mpmg__realizacao_de_obras__2022-03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2" ma:contentTypeDescription="Crie um novo documento." ma:contentTypeScope="" ma:versionID="03e08d3661a11dee2ab24b25046e7e65">
  <xsd:schema xmlns:xsd="http://www.w3.org/2001/XMLSchema" xmlns:xs="http://www.w3.org/2001/XMLSchema" xmlns:p="http://schemas.microsoft.com/office/2006/metadata/properties" xmlns:ns2="f8ed83b7-13b4-456f-8a1d-d745c7083b6c" targetNamespace="http://schemas.microsoft.com/office/2006/metadata/properties" ma:root="true" ma:fieldsID="77133312df42619d0beba660d6fa445b" ns2:_="">
    <xsd:import namespace="f8ed83b7-13b4-456f-8a1d-d745c7083b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B28346-4B80-4B20-923E-1C945205E6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1FCB60-B4E7-4131-9018-F75B53048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8DF8EA-8369-4C03-87A5-2ABE64C2B739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ed83b7-13b4-456f-8a1d-d745c7083b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Obras_Março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NATHALIA PRISCILA DELFINO DE FREITAS</cp:lastModifiedBy>
  <cp:revision/>
  <dcterms:created xsi:type="dcterms:W3CDTF">2022-05-12T15:27:08Z</dcterms:created>
  <dcterms:modified xsi:type="dcterms:W3CDTF">2022-10-20T14:58:03Z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