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Julho" sheetId="1" r:id="rId1"/>
    <sheet name="LINK" sheetId="2" state="hidden" r:id="rId2"/>
    <sheet name="Planilha3" sheetId="4" state="hidden" r:id="rId3"/>
  </sheets>
  <definedNames>
    <definedName name="_xlnm._FilterDatabase" localSheetId="0" hidden="1">'Obras-Julho'!$A$3:$K$3</definedName>
    <definedName name="_xlnm.Print_Area" localSheetId="0">'Obras-Julho'!$A$1:$L$64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4" i="1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</calcChain>
</file>

<file path=xl/sharedStrings.xml><?xml version="1.0" encoding="utf-8"?>
<sst xmlns="http://schemas.openxmlformats.org/spreadsheetml/2006/main" count="1166" uniqueCount="225">
  <si>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</si>
  <si>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</si>
  <si>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</si>
  <si>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</si>
  <si>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</si>
  <si>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</si>
  <si>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</si>
  <si>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</si>
  <si>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</si>
  <si>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</si>
  <si>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</si>
  <si>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ALMEIDA TOSCANO CONSTRUCOES E REFORMAS LTDA</t>
  </si>
  <si>
    <t>01.214.310/0001-71</t>
  </si>
  <si>
    <t>SERVICOS CIVIL, HIDRAULICA, ELETRICA E AFINS</t>
  </si>
  <si>
    <t>SEM JUSTIFICATIVA</t>
  </si>
  <si>
    <t>SPR ENGENHARIA E CONSTRUCAO LTDA</t>
  </si>
  <si>
    <t>28.053.583/0001-38</t>
  </si>
  <si>
    <t>EXECUCAO OBRA EDIFICACOES</t>
  </si>
  <si>
    <t>CONTROLE ENGENHARIA EIRELI</t>
  </si>
  <si>
    <t>18.354.443/0001-46</t>
  </si>
  <si>
    <t>RETOMADA CONSTRUCAO SEDE PROPRIA</t>
  </si>
  <si>
    <t>CONCRETEASY ENGENHARIA EIRELI</t>
  </si>
  <si>
    <t>SERVICOS DE MANUTENCAO PREVENTIVA E CORRETIVA DE COBERTURAS</t>
  </si>
  <si>
    <t>27.022.552/0001-57</t>
  </si>
  <si>
    <t>SERVICOS MANUTENCAO PREVENTIVA E CORRETIVA DE COBERTURAS</t>
  </si>
  <si>
    <t>ENDEAL ENGENHARIA E CONSTRUCOES LTDA</t>
  </si>
  <si>
    <t>03.430.585/0001-78</t>
  </si>
  <si>
    <t>EDIFICACAO SEDE PROPRIA</t>
  </si>
  <si>
    <t>Fonte da Informação:</t>
  </si>
  <si>
    <t>Sistema Integrado de Administração Financeira - Estado de Minas Gerais -  Superintendência de Finanças do MP</t>
  </si>
  <si>
    <t>Data da última atualização:</t>
  </si>
  <si>
    <t>mpmg__nota_fiscal_87-2023_unid_1091_contrato_160-21</t>
  </si>
  <si>
    <t>mpmg__nota_fiscal_348-2023_unid_1091_contrato_112-22</t>
  </si>
  <si>
    <t>mpmg__nota_fiscal_349-2023_unid_1091_contrato_112-22</t>
  </si>
  <si>
    <t>mpmg__nota_fiscal_350-2023_unid_1091_contrato_112-22</t>
  </si>
  <si>
    <t>mpmg__nota_fiscal_351-2023_unid_1091_contrato_112-22</t>
  </si>
  <si>
    <t>mpmg__nota_fiscal_344-2023_unid_1091_contrato_112-22</t>
  </si>
  <si>
    <t>mpmg__nota_fiscal_345-2023_unid_1091_contrato_112-22</t>
  </si>
  <si>
    <t>mpmg__nota_fiscal_347-2023_unid_1091_contrato_112-22</t>
  </si>
  <si>
    <t>mpmg__nota_fiscal_346-2023_unid_1091_contrato_112-22</t>
  </si>
  <si>
    <t>mpmg__nota_fiscal_42-2023_unid_1091_contrato_077-20</t>
  </si>
  <si>
    <t>mpmg__nota_fiscal_41-2023_unid_1091_contrato_077-20</t>
  </si>
  <si>
    <t>mpmg__nota_fiscal_43-2023_unid_1091_contrato_077-20</t>
  </si>
  <si>
    <t>mpmg__nota_fiscal_40-2023_unid_1091_contrato_077-20</t>
  </si>
  <si>
    <t>mpmg__nota_fiscal_343-2023_unid_1091_contrato_112-22</t>
  </si>
  <si>
    <t>mpmg__nota_fiscal_342-2023_unid_1091_contrato_112-22</t>
  </si>
  <si>
    <t>mpmg__nota_fiscal_95-2023_unid_1091_contrato_160-21</t>
  </si>
  <si>
    <t>mpmg__nota_fiscal_94-2023_unid_1091_contrato_160-21</t>
  </si>
  <si>
    <t>mpmg__nota_fiscal_93-2023_unid_1091_contrato_160-21</t>
  </si>
  <si>
    <t>mpmg__nota_fiscal_9-2023_unid_1091_contrato_050-22</t>
  </si>
  <si>
    <t>mpmg__nota_fiscal_86-2023_unid_1091_contrato_160-21</t>
  </si>
  <si>
    <t>mpmg__nota_fiscal_1096-2023_unid_1091_contrato_203-20</t>
  </si>
  <si>
    <t>mpmg__nota_fiscal_366-2023_unid_1091_contrato_112-22</t>
  </si>
  <si>
    <t>mpmg__nota_fiscal_355-2023_unid_1091_contrato_112-22</t>
  </si>
  <si>
    <t>mpmg__nota_fiscal_356-2023_unid_1091_contrato_112-22</t>
  </si>
  <si>
    <t>mpmg__nota_fiscal_367-2023_unid_1091_contrato_112-22</t>
  </si>
  <si>
    <t>mpmg__nota_fiscal_358-2023_unid_1091_contrato_112-22</t>
  </si>
  <si>
    <t>mpmg__nota_fiscal_365-2023_unid_1091_contrato_112-22</t>
  </si>
  <si>
    <t>mpmg__nota_fiscal_357-2023_unid_1091_contrato_112-22</t>
  </si>
  <si>
    <t>mpmg__nota_fiscal_364-2023_unid_1091_contrato_112-22</t>
  </si>
  <si>
    <t>mpmg__nota_fiscal_359-2023_unid_1091_contrato_112-22</t>
  </si>
  <si>
    <t>mpmg__nota_fiscal_360-2023_unid_1091_contrato_112-22</t>
  </si>
  <si>
    <t>mpmg__nota_fiscal_361-2023_unid_1091_contrato_112-22</t>
  </si>
  <si>
    <t>mpmg__nota_fiscal_362-2023_unid_1091_contrato_112-22</t>
  </si>
  <si>
    <t>mpmg__nota_fiscal_363-2023_unid_1091_contrato_112-22</t>
  </si>
  <si>
    <t>mpmg__nota_fiscal_368-2023_unid_1091_contrato_112-22</t>
  </si>
  <si>
    <t>mpmg__nota_fiscal_352-2023_unid_1091_contrato_112-22</t>
  </si>
  <si>
    <t>mpmg__nota_fiscal_354-2023_unid_1091_contrato_112-22</t>
  </si>
  <si>
    <t>mpmg__nota_fiscal_353-2023_unid_1091_contrato_112-22</t>
  </si>
  <si>
    <t>mpmg__nota_fiscal_370-2023_unid_1091_contrato_112-22</t>
  </si>
  <si>
    <t>mpmg__nota_fiscal_376-2023_unid_1091_contrato_112-22</t>
  </si>
  <si>
    <t>mpmg__nota_fiscal_375-2023_unid_1091_contrato_112-22</t>
  </si>
  <si>
    <t>mpmg__nota_fiscal_374-2023_unid_1091_contrato_112-22</t>
  </si>
  <si>
    <t>mpmg__nota_fiscal_373-2023_unid_1091_contrato_112-22</t>
  </si>
  <si>
    <t>mpmg__nota_fiscal_372-2023_unid_1091_contrato_112-22</t>
  </si>
  <si>
    <t>mpmg__nota_fiscal_371-2023_unid_1091_contrato_112-22</t>
  </si>
  <si>
    <t>mpmg__nota_fiscal_379-2023_unid_1091_contrato_112-22</t>
  </si>
  <si>
    <t>mpmg__nota_fiscal_378-2023_unid_1091_contrato_112-22</t>
  </si>
  <si>
    <t>mpmg__nota_fiscal_377-2023_unid_1091_contrato_112-22</t>
  </si>
  <si>
    <t>mpmg__nota_fiscal_108-2023_unid_1091_contrato_160-21</t>
  </si>
  <si>
    <t>mpmg__nota_fiscal_109-2023_unid_1091_contrato_160-21</t>
  </si>
  <si>
    <t>mpmg__nota_fiscal_117-2023_unid_1091_contrato_160-21</t>
  </si>
  <si>
    <t>mpmg__nota_fiscal_116-2023_unid_1091_contrato_160-21</t>
  </si>
  <si>
    <t>mpmg__nota_fiscal_107-2023_unid_1091_contrato_160-21</t>
  </si>
  <si>
    <t>mpmg__nota_fiscal_106-2023_unid_1091_contrato_160-21</t>
  </si>
  <si>
    <t>mpmg__nota_fiscal_110-2023_unid_1091_contrato_160-21</t>
  </si>
  <si>
    <t>mpmg__nota_fiscal_114-2023_unid_1091_contrato_160-21</t>
  </si>
  <si>
    <t>mpmg__nota_fiscal_115-2023_unid_1091_contrato_160-21</t>
  </si>
  <si>
    <t>JULHO</t>
  </si>
  <si>
    <t>Nº SEI</t>
  </si>
  <si>
    <t>Entrada na DAFI</t>
  </si>
  <si>
    <t>Empresa / Nome</t>
  </si>
  <si>
    <t>Nota Fiscal / RPA</t>
  </si>
  <si>
    <t>Valor Bruto</t>
  </si>
  <si>
    <t>Prog. Pgto.</t>
  </si>
  <si>
    <t>CT / SIAD</t>
  </si>
  <si>
    <t>160/21 - 9317377</t>
  </si>
  <si>
    <t>112/22 - 9344101</t>
  </si>
  <si>
    <t>050/22 - 9327419</t>
  </si>
  <si>
    <t>203/20 - 9265956</t>
  </si>
  <si>
    <t>https://transparencia.mpmg.mp.br/download/</t>
  </si>
  <si>
    <t>.pdf</t>
  </si>
  <si>
    <t>notas_fiscais/realizacao_de_obras/2023/07/</t>
  </si>
  <si>
    <t>Objeto</t>
  </si>
  <si>
    <t>Justificativa</t>
  </si>
  <si>
    <t>19.16.2304.0083169/2023-41</t>
  </si>
  <si>
    <t>19.16.2480.0084484/2023-17</t>
  </si>
  <si>
    <t>19.16.2480.0084502/2023-16</t>
  </si>
  <si>
    <t>19.16.2480.0084606/2023-21</t>
  </si>
  <si>
    <t>19.16.2480.0084619/2023-58</t>
  </si>
  <si>
    <t>19.16.2480.0084444/2023-30</t>
  </si>
  <si>
    <t>19.16.2480.0084447/2023-46</t>
  </si>
  <si>
    <t>19.16.2480.0084465/2023-45</t>
  </si>
  <si>
    <t>19.16.2480.0084455/2023-24</t>
  </si>
  <si>
    <t>19.16.2305.0084442/2023-90</t>
  </si>
  <si>
    <t>077/20 - 9249058</t>
  </si>
  <si>
    <t>19.16.2305.0084436/2023-58</t>
  </si>
  <si>
    <t>19.16.2305.0084451/2023-41</t>
  </si>
  <si>
    <t>19.16.2305.0084426/2023-37</t>
  </si>
  <si>
    <t>19.16.2480.0084432/2023-63</t>
  </si>
  <si>
    <t>19.16.2480.0084421/2023-69</t>
  </si>
  <si>
    <t>SERVIÇOS MANUTENCAO PREVENTIVA E CORRETIVA DE COBERTURAS</t>
  </si>
  <si>
    <t>19.16.2304.0083175/2023-73</t>
  </si>
  <si>
    <t>19.16.2304.0083179/2023-62</t>
  </si>
  <si>
    <t>19.16.2304.0083177/2023-19</t>
  </si>
  <si>
    <t>19.16.2305.0091645/2023-94</t>
  </si>
  <si>
    <t>19.16.2304.0083201/2023-50</t>
  </si>
  <si>
    <t>19.16.2305.0093310/2023-50</t>
  </si>
  <si>
    <t>19.16.2480.0094114/2023-64</t>
  </si>
  <si>
    <t>19.16.2480.0094111/2023-48</t>
  </si>
  <si>
    <t>19.16.2480.0094129/2023-47</t>
  </si>
  <si>
    <t>19.16.2480.0094107/2023-59</t>
  </si>
  <si>
    <t>19.16.2480.0094257/2023-83</t>
  </si>
  <si>
    <t>19.16.2480.0094130/2023-20</t>
  </si>
  <si>
    <t>19.16.2480.0094137/2023-25</t>
  </si>
  <si>
    <t>19.16.2480.0094143/2023-57</t>
  </si>
  <si>
    <t>19.16.2480.0094270/2023-23</t>
  </si>
  <si>
    <t>19.16.2480.0094286/2023-76</t>
  </si>
  <si>
    <t>19.16.2480.0094313/2023-26</t>
  </si>
  <si>
    <t>19.16.2480.0094323/2023-47</t>
  </si>
  <si>
    <t>19.16.2480.0094341/2023-46</t>
  </si>
  <si>
    <t>19.16.2480.0094088/2023-87</t>
  </si>
  <si>
    <t>19.16.2480.0094057/2023-51</t>
  </si>
  <si>
    <t>19.16.2480.0094087/2023-17</t>
  </si>
  <si>
    <t xml:space="preserve"> CONCRETEASY ENGENHARIA EIRELI</t>
  </si>
  <si>
    <t>19.16.2480.0094074/2023-77</t>
  </si>
  <si>
    <t>19.16.2480.0097896/2023-91</t>
  </si>
  <si>
    <t>19.16.2480.0097964/2023-98</t>
  </si>
  <si>
    <t>19.16.2480.0097956/2023-23</t>
  </si>
  <si>
    <t>19.16.2480.0097950/2023-88</t>
  </si>
  <si>
    <t>19.16.2480.0097945/2023-29</t>
  </si>
  <si>
    <t>19.16.2480.0097936/2023-78</t>
  </si>
  <si>
    <t>19.16.2480.0097919/2023-52</t>
  </si>
  <si>
    <t>19.16.2480.0097985/2023-16</t>
  </si>
  <si>
    <t>19.16.2480.0097977/2023-38</t>
  </si>
  <si>
    <t>19.16.2480.0097972/2023-76</t>
  </si>
  <si>
    <t>19.16.2304.0099998/2023-06</t>
  </si>
  <si>
    <t>19.16.2304.0100001/2023-22</t>
  </si>
  <si>
    <t>19.16.2304.0100661/2023-50</t>
  </si>
  <si>
    <t>19.16.2304.0100660/2023-77</t>
  </si>
  <si>
    <t>19.16.2304.0100042/2023-79</t>
  </si>
  <si>
    <t>19.16.2304.0100039/2023-63</t>
  </si>
  <si>
    <t>19.16.2304.0100002/2023-92</t>
  </si>
  <si>
    <t>19.16.2304.0100081/2023-93</t>
  </si>
  <si>
    <t>19.16.2304.0100099/2023-92</t>
  </si>
  <si>
    <r>
      <t xml:space="preserve">CONTROLE ENGENHARIA EIRELI - </t>
    </r>
    <r>
      <rPr>
        <b/>
        <sz val="10"/>
        <rFont val="Arial"/>
        <family val="2"/>
      </rPr>
      <t>ATENÇÃO!!!! ANTES DE QUALQUER PROCESSO DE PAGAMENTO VERIFICAR POSSIVEIS BLOQUEIOS JUDICIAIS. PROCESSO SEI 1080.01.0040002/2023-66</t>
    </r>
  </si>
  <si>
    <t>Nota</t>
  </si>
  <si>
    <t>Arquivo</t>
  </si>
  <si>
    <t>https://transparencia.mpmg.mp.br/download/notas_fiscais/realizacao_de_obras/2023/07/mpmg__nota_fiscal_87-2023_unid_1091_contrato_160-21.pdf</t>
  </si>
  <si>
    <t>https://transparencia.mpmg.mp.br/download/notas_fiscais/realizacao_de_obras/2023/07/mpmg__nota_fiscal_42-2023_unid_1091_contrato_077-20.pdf</t>
  </si>
  <si>
    <t>https://transparencia.mpmg.mp.br/download/notas_fiscais/realizacao_de_obras/2023/07/mpmg__nota_fiscal_41-2023_unid_1091_contrato_077-20.pdf</t>
  </si>
  <si>
    <t>https://transparencia.mpmg.mp.br/download/notas_fiscais/realizacao_de_obras/2023/07/mpmg__nota_fiscal_43-2023_unid_1091_contrato_077-20.pdf</t>
  </si>
  <si>
    <t>https://transparencia.mpmg.mp.br/download/notas_fiscais/realizacao_de_obras/2023/07/mpmg__nota_fiscal_40-2023_unid_1091_contrato_077-20.pdf</t>
  </si>
  <si>
    <t>https://transparencia.mpmg.mp.br/download/notas_fiscais/realizacao_de_obras/2023/07/mpmg__nota_fiscal_348-2023_unid_1091_contrato_112-22.pdf</t>
  </si>
  <si>
    <t>https://transparencia.mpmg.mp.br/download/notas_fiscais/realizacao_de_obras/2023/07/mpmg__nota_fiscal_349-2023_unid_1091_contrato_112-22.pdf</t>
  </si>
  <si>
    <t>https://transparencia.mpmg.mp.br/download/notas_fiscais/realizacao_de_obras/2023/07/mpmg__nota_fiscal_350-2023_unid_1091_contrato_112-22.pdf</t>
  </si>
  <si>
    <t>https://transparencia.mpmg.mp.br/download/notas_fiscais/realizacao_de_obras/2023/07/mpmg__nota_fiscal_351-2023_unid_1091_contrato_112-22.pdf</t>
  </si>
  <si>
    <t>https://transparencia.mpmg.mp.br/download/notas_fiscais/realizacao_de_obras/2023/07/mpmg__nota_fiscal_344-2023_unid_1091_contrato_112-22.pdf</t>
  </si>
  <si>
    <t>https://transparencia.mpmg.mp.br/download/notas_fiscais/realizacao_de_obras/2023/07/mpmg__nota_fiscal_345-2023_unid_1091_contrato_112-22.pdf</t>
  </si>
  <si>
    <t>https://transparencia.mpmg.mp.br/download/notas_fiscais/realizacao_de_obras/2023/07/mpmg__nota_fiscal_347-2023_unid_1091_contrato_112-22.pdf</t>
  </si>
  <si>
    <t>https://transparencia.mpmg.mp.br/download/notas_fiscais/realizacao_de_obras/2023/07/mpmg__nota_fiscal_346-2023_unid_1091_contrato_112-22.pdf</t>
  </si>
  <si>
    <t>https://transparencia.mpmg.mp.br/download/notas_fiscais/realizacao_de_obras/2023/07/mpmg__nota_fiscal_343-2023_unid_1091_contrato_112-22.pdf</t>
  </si>
  <si>
    <t>https://transparencia.mpmg.mp.br/download/notas_fiscais/realizacao_de_obras/2023/07/mpmg__nota_fiscal_342-2023_unid_1091_contrato_112-22.pdf</t>
  </si>
  <si>
    <t>https://transparencia.mpmg.mp.br/download/notas_fiscais/realizacao_de_obras/2023/07/mpmg__nota_fiscal_95-2023_unid_1091_contrato_160-21.pdf</t>
  </si>
  <si>
    <t>https://transparencia.mpmg.mp.br/download/notas_fiscais/realizacao_de_obras/2023/07/mpmg__nota_fiscal_94-2023_unid_1091_contrato_160-21.pdf</t>
  </si>
  <si>
    <t>https://transparencia.mpmg.mp.br/download/notas_fiscais/realizacao_de_obras/2023/07/mpmg__nota_fiscal_93-2023_unid_1091_contrato_160-21.pdf</t>
  </si>
  <si>
    <t>https://transparencia.mpmg.mp.br/download/notas_fiscais/realizacao_de_obras/2023/07/mpmg__nota_fiscal_86-2023_unid_1091_contrato_160-21.pdf</t>
  </si>
  <si>
    <t>https://transparencia.mpmg.mp.br/download/notas_fiscais/realizacao_de_obras/2023/07/mpmg__nota_fiscal_1096-2023_unid_1091_contrato_203-20.pdf</t>
  </si>
  <si>
    <t>https://transparencia.mpmg.mp.br/download/notas_fiscais/realizacao_de_obras/2023/07/mpmg__nota_fiscal_9-2023_unid_1091_contrato_050-22.pdf</t>
  </si>
  <si>
    <t>https://transparencia.mpmg.mp.br/download/notas_fiscais/realizacao_de_obras/2023/07/mpmg__nota_fiscal_366-2023_unid_1091_contrato_112-22.pdf</t>
  </si>
  <si>
    <t>https://transparencia.mpmg.mp.br/download/notas_fiscais/realizacao_de_obras/2023/07/mpmg__nota_fiscal_355-2023_unid_1091_contrato_112-22.pdf</t>
  </si>
  <si>
    <t>https://transparencia.mpmg.mp.br/download/notas_fiscais/realizacao_de_obras/2023/07/mpmg__nota_fiscal_356-2023_unid_1091_contrato_112-22.pdf</t>
  </si>
  <si>
    <t>https://transparencia.mpmg.mp.br/download/notas_fiscais/realizacao_de_obras/2023/07/mpmg__nota_fiscal_367-2023_unid_1091_contrato_112-22.pdf</t>
  </si>
  <si>
    <t>https://transparencia.mpmg.mp.br/download/notas_fiscais/realizacao_de_obras/2023/07/mpmg__nota_fiscal_358-2023_unid_1091_contrato_112-22.pdf</t>
  </si>
  <si>
    <t>https://transparencia.mpmg.mp.br/download/notas_fiscais/realizacao_de_obras/2023/07/mpmg__nota_fiscal_365-2023_unid_1091_contrato_112-22.pdf</t>
  </si>
  <si>
    <t>https://transparencia.mpmg.mp.br/download/notas_fiscais/realizacao_de_obras/2023/07/mpmg__nota_fiscal_357-2023_unid_1091_contrato_112-22.pdf</t>
  </si>
  <si>
    <t>https://transparencia.mpmg.mp.br/download/notas_fiscais/realizacao_de_obras/2023/07/mpmg__nota_fiscal_364-2023_unid_1091_contrato_112-22.pdf</t>
  </si>
  <si>
    <t>https://transparencia.mpmg.mp.br/download/notas_fiscais/realizacao_de_obras/2023/07/mpmg__nota_fiscal_359-2023_unid_1091_contrato_112-22.pdf</t>
  </si>
  <si>
    <t>https://transparencia.mpmg.mp.br/download/notas_fiscais/realizacao_de_obras/2023/07/mpmg__nota_fiscal_360-2023_unid_1091_contrato_112-22.pdf</t>
  </si>
  <si>
    <t>https://transparencia.mpmg.mp.br/download/notas_fiscais/realizacao_de_obras/2023/07/mpmg__nota_fiscal_361-2023_unid_1091_contrato_112-22.pdf</t>
  </si>
  <si>
    <t>https://transparencia.mpmg.mp.br/download/notas_fiscais/realizacao_de_obras/2023/07/mpmg__nota_fiscal_362-2023_unid_1091_contrato_112-22.pdf</t>
  </si>
  <si>
    <t>https://transparencia.mpmg.mp.br/download/notas_fiscais/realizacao_de_obras/2023/07/mpmg__nota_fiscal_363-2023_unid_1091_contrato_112-22.pdf</t>
  </si>
  <si>
    <t>https://transparencia.mpmg.mp.br/download/notas_fiscais/realizacao_de_obras/2023/07/mpmg__nota_fiscal_368-2023_unid_1091_contrato_112-22.pdf</t>
  </si>
  <si>
    <t>https://transparencia.mpmg.mp.br/download/notas_fiscais/realizacao_de_obras/2023/07/mpmg__nota_fiscal_352-2023_unid_1091_contrato_112-22.pdf</t>
  </si>
  <si>
    <t>https://transparencia.mpmg.mp.br/download/notas_fiscais/realizacao_de_obras/2023/07/mpmg__nota_fiscal_354-2023_unid_1091_contrato_112-22.pdf</t>
  </si>
  <si>
    <t>https://transparencia.mpmg.mp.br/download/notas_fiscais/realizacao_de_obras/2023/07/mpmg__nota_fiscal_353-2023_unid_1091_contrato_112-22.pdf</t>
  </si>
  <si>
    <t>https://transparencia.mpmg.mp.br/download/notas_fiscais/realizacao_de_obras/2023/07/mpmg__nota_fiscal_370-2023_unid_1091_contrato_112-22.pdf</t>
  </si>
  <si>
    <t>https://transparencia.mpmg.mp.br/download/notas_fiscais/realizacao_de_obras/2023/07/mpmg__nota_fiscal_376-2023_unid_1091_contrato_112-22.pdf</t>
  </si>
  <si>
    <t>https://transparencia.mpmg.mp.br/download/notas_fiscais/realizacao_de_obras/2023/07/mpmg__nota_fiscal_375-2023_unid_1091_contrato_112-22.pdf</t>
  </si>
  <si>
    <t>https://transparencia.mpmg.mp.br/download/notas_fiscais/realizacao_de_obras/2023/07/mpmg__nota_fiscal_374-2023_unid_1091_contrato_112-22.pdf</t>
  </si>
  <si>
    <t>https://transparencia.mpmg.mp.br/download/notas_fiscais/realizacao_de_obras/2023/07/mpmg__nota_fiscal_373-2023_unid_1091_contrato_112-22.pdf</t>
  </si>
  <si>
    <t>https://transparencia.mpmg.mp.br/download/notas_fiscais/realizacao_de_obras/2023/07/mpmg__nota_fiscal_372-2023_unid_1091_contrato_112-22.pdf</t>
  </si>
  <si>
    <t>https://transparencia.mpmg.mp.br/download/notas_fiscais/realizacao_de_obras/2023/07/mpmg__nota_fiscal_371-2023_unid_1091_contrato_112-22.pdf</t>
  </si>
  <si>
    <t>https://transparencia.mpmg.mp.br/download/notas_fiscais/realizacao_de_obras/2023/07/mpmg__nota_fiscal_379-2023_unid_1091_contrato_112-22.pdf</t>
  </si>
  <si>
    <t>https://transparencia.mpmg.mp.br/download/notas_fiscais/realizacao_de_obras/2023/07/mpmg__nota_fiscal_378-2023_unid_1091_contrato_112-22.pdf</t>
  </si>
  <si>
    <t>https://transparencia.mpmg.mp.br/download/notas_fiscais/realizacao_de_obras/2023/07/mpmg__nota_fiscal_377-2023_unid_1091_contrato_112-22.pdf</t>
  </si>
  <si>
    <t>https://transparencia.mpmg.mp.br/download/notas_fiscais/realizacao_de_obras/2023/07/mpmg__nota_fiscal_108-2023_unid_1091_contrato_160-21.pdf</t>
  </si>
  <si>
    <t>https://transparencia.mpmg.mp.br/download/notas_fiscais/realizacao_de_obras/2023/07/mpmg__nota_fiscal_109-2023_unid_1091_contrato_160-21.pdf</t>
  </si>
  <si>
    <t>https://transparencia.mpmg.mp.br/download/notas_fiscais/realizacao_de_obras/2023/07/mpmg__nota_fiscal_117-2023_unid_1091_contrato_160-21.pdf</t>
  </si>
  <si>
    <t>https://transparencia.mpmg.mp.br/download/notas_fiscais/realizacao_de_obras/2023/07/mpmg__nota_fiscal_107-2023_unid_1091_contrato_160-21.pdf</t>
  </si>
  <si>
    <t>https://transparencia.mpmg.mp.br/download/notas_fiscais/realizacao_de_obras/2023/07/mpmg__nota_fiscal_106-2023_unid_1091_contrato_160-21.pdf</t>
  </si>
  <si>
    <t>https://transparencia.mpmg.mp.br/download/notas_fiscais/realizacao_de_obras/2023/07/mpmg__nota_fiscal_110-2023_unid_1091_contrato_160-21.pdf</t>
  </si>
  <si>
    <t>https://transparencia.mpmg.mp.br/download/notas_fiscais/realizacao_de_obras/2023/07/mpmg__nota_fiscal_116-2023_unid_1091_contrato_160-21.pdf</t>
  </si>
  <si>
    <t>https://transparencia.mpmg.mp.br/download/notas_fiscais/realizacao_de_obras/2023/07/mpmg__nota_fiscal_114-2023_unid_1091_contrato_160-21.pdf</t>
  </si>
  <si>
    <t>https://transparencia.mpmg.mp.br/download/notas_fiscais/realizacao_de_obras/2023/07/mpmg__nota_fiscal_115-2023_unid_1091_contrato_160-21.pdf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</si>
</sst>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70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1"/>
      <color theme="1"/>
      <name val="Arial"/>
      <family val="2"/>
    </font>
    <font>
      <sz val="12"/>
      <color rgb="FF21252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212529"/>
      <name val="Arial"/>
      <family val="2"/>
    </font>
    <font>
      <u/>
      <sz val="11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  <xf numFmtId="0" fontId="0" fillId="0" borderId="0" xfId="0" applyBorder="1"/>
    <xf numFmtId="44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6" fillId="3" borderId="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11" fillId="0" borderId="8" xfId="0" applyFont="1" applyFill="1" applyBorder="1" applyAlignment="1">
      <alignment horizontal="center" vertical="center"/>
    </xf>
    <xf numFmtId="170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170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14" fontId="12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/>
    <xf numFmtId="0" fontId="10" fillId="0" borderId="0" xfId="0" applyFont="1"/>
    <xf numFmtId="0" fontId="10" fillId="0" borderId="0" xfId="0" applyFont="1" applyBorder="1"/>
    <xf numFmtId="0" fontId="10" fillId="0" borderId="8" xfId="0" applyNumberFormat="1" applyFont="1" applyFill="1" applyBorder="1" applyAlignment="1"/>
    <xf numFmtId="0" fontId="13" fillId="0" borderId="0" xfId="0" applyFont="1"/>
    <xf numFmtId="0" fontId="14" fillId="0" borderId="1" xfId="2" applyFont="1" applyBorder="1" applyAlignment="1">
      <alignment horizontal="center" vertical="center" wrapText="1"/>
    </xf>
  </cellXfs>
  <cellStyles count="3">
    <cellStyle name="Hiperlink" xfId="2" builtinId="8"/>
    <cellStyle name="Hyperlink" xfId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showGridLines="0" tabSelected="1" workbookViewId="0">
      <selection sqref="A1:L64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66.140625" style="1" bestFit="1" customWidth="1"/>
    <col min="5" max="5" width="18.85546875" style="1" customWidth="1"/>
    <col min="6" max="6" width="80" style="1" bestFit="1" customWidth="1"/>
    <col min="7" max="8" width="21.28515625" style="1" customWidth="1"/>
    <col min="9" max="9" width="20.5703125" style="1" customWidth="1"/>
    <col min="10" max="10" width="21.85546875" style="1" bestFit="1" customWidth="1"/>
    <col min="11" max="11" width="19" style="1" customWidth="1"/>
    <col min="12" max="16384" width="9.140625" style="1"/>
  </cols>
  <sheetData>
    <row r="1" spans="2:11" ht="15" customHeight="1" x14ac:dyDescent="0.2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2:11" ht="15.7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30.7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25.5" customHeight="1" x14ac:dyDescent="0.25">
      <c r="B4" s="3" t="s">
        <v>88</v>
      </c>
      <c r="C4" s="4">
        <v>1</v>
      </c>
      <c r="D4" s="3" t="s">
        <v>11</v>
      </c>
      <c r="E4" s="3" t="s">
        <v>12</v>
      </c>
      <c r="F4" s="3" t="s">
        <v>13</v>
      </c>
      <c r="G4" s="40">
        <f>HYPERLINK(LINK!T4,LINK!M4)</f>
        <v>87</v>
      </c>
      <c r="H4" s="5">
        <f>WORKDAY(I4,-2)</f>
        <v>45119</v>
      </c>
      <c r="I4" s="5">
        <v>45121</v>
      </c>
      <c r="J4" s="3" t="s">
        <v>14</v>
      </c>
      <c r="K4" s="13">
        <v>47022.29</v>
      </c>
    </row>
    <row r="5" spans="2:11" ht="25.5" customHeight="1" x14ac:dyDescent="0.25">
      <c r="B5" s="3" t="s">
        <v>88</v>
      </c>
      <c r="C5" s="4">
        <v>2</v>
      </c>
      <c r="D5" s="3" t="s">
        <v>15</v>
      </c>
      <c r="E5" s="3" t="s">
        <v>16</v>
      </c>
      <c r="F5" s="3" t="s">
        <v>17</v>
      </c>
      <c r="G5" s="40">
        <f>HYPERLINK(LINK!T5,LINK!M5)</f>
        <v>42</v>
      </c>
      <c r="H5" s="5">
        <f t="shared" ref="H5:H60" si="0">WORKDAY(I5,-2)</f>
        <v>45119</v>
      </c>
      <c r="I5" s="5">
        <v>45121</v>
      </c>
      <c r="J5" s="3" t="s">
        <v>14</v>
      </c>
      <c r="K5" s="13">
        <v>28587.200000000001</v>
      </c>
    </row>
    <row r="6" spans="2:11" ht="25.5" customHeight="1" x14ac:dyDescent="0.25">
      <c r="B6" s="3" t="s">
        <v>88</v>
      </c>
      <c r="C6" s="4">
        <v>3</v>
      </c>
      <c r="D6" s="3" t="s">
        <v>15</v>
      </c>
      <c r="E6" s="3" t="s">
        <v>16</v>
      </c>
      <c r="F6" s="3" t="s">
        <v>17</v>
      </c>
      <c r="G6" s="40">
        <f>HYPERLINK(LINK!T6,LINK!M6)</f>
        <v>41</v>
      </c>
      <c r="H6" s="5">
        <f t="shared" si="0"/>
        <v>45119</v>
      </c>
      <c r="I6" s="5">
        <v>45121</v>
      </c>
      <c r="J6" s="3" t="s">
        <v>14</v>
      </c>
      <c r="K6" s="13">
        <v>16601.509999999998</v>
      </c>
    </row>
    <row r="7" spans="2:11" ht="25.5" customHeight="1" x14ac:dyDescent="0.25">
      <c r="B7" s="3" t="s">
        <v>88</v>
      </c>
      <c r="C7" s="4">
        <v>4</v>
      </c>
      <c r="D7" s="3" t="s">
        <v>15</v>
      </c>
      <c r="E7" s="3" t="s">
        <v>16</v>
      </c>
      <c r="F7" s="3" t="s">
        <v>17</v>
      </c>
      <c r="G7" s="40">
        <f>HYPERLINK(LINK!T7,LINK!M7)</f>
        <v>43</v>
      </c>
      <c r="H7" s="5">
        <f t="shared" si="0"/>
        <v>45119</v>
      </c>
      <c r="I7" s="5">
        <v>45121</v>
      </c>
      <c r="J7" s="3" t="s">
        <v>14</v>
      </c>
      <c r="K7" s="13">
        <v>2365.85</v>
      </c>
    </row>
    <row r="8" spans="2:11" ht="25.5" customHeight="1" x14ac:dyDescent="0.25">
      <c r="B8" s="3" t="s">
        <v>88</v>
      </c>
      <c r="C8" s="4">
        <v>5</v>
      </c>
      <c r="D8" s="3" t="s">
        <v>15</v>
      </c>
      <c r="E8" s="3" t="s">
        <v>16</v>
      </c>
      <c r="F8" s="3" t="s">
        <v>17</v>
      </c>
      <c r="G8" s="40">
        <f>HYPERLINK(LINK!T8,LINK!M8)</f>
        <v>40</v>
      </c>
      <c r="H8" s="5">
        <f t="shared" si="0"/>
        <v>45119</v>
      </c>
      <c r="I8" s="5">
        <v>45121</v>
      </c>
      <c r="J8" s="3" t="s">
        <v>14</v>
      </c>
      <c r="K8" s="13">
        <v>200600.7</v>
      </c>
    </row>
    <row r="9" spans="2:11" ht="25.5" customHeight="1" x14ac:dyDescent="0.25">
      <c r="B9" s="3" t="s">
        <v>88</v>
      </c>
      <c r="C9" s="4">
        <v>6</v>
      </c>
      <c r="D9" s="3" t="s">
        <v>21</v>
      </c>
      <c r="E9" s="3" t="s">
        <v>23</v>
      </c>
      <c r="F9" s="3" t="s">
        <v>22</v>
      </c>
      <c r="G9" s="40">
        <f>HYPERLINK(LINK!T9,LINK!M9)</f>
        <v>348</v>
      </c>
      <c r="H9" s="5">
        <f t="shared" si="0"/>
        <v>45120</v>
      </c>
      <c r="I9" s="5">
        <v>45124</v>
      </c>
      <c r="J9" s="3" t="s">
        <v>14</v>
      </c>
      <c r="K9" s="13">
        <v>523.69000000000005</v>
      </c>
    </row>
    <row r="10" spans="2:11" ht="25.5" customHeight="1" x14ac:dyDescent="0.25">
      <c r="B10" s="3" t="s">
        <v>88</v>
      </c>
      <c r="C10" s="4">
        <v>7</v>
      </c>
      <c r="D10" s="3" t="s">
        <v>21</v>
      </c>
      <c r="E10" s="3" t="s">
        <v>23</v>
      </c>
      <c r="F10" s="3" t="s">
        <v>22</v>
      </c>
      <c r="G10" s="40">
        <f>HYPERLINK(LINK!T10,LINK!M10)</f>
        <v>349</v>
      </c>
      <c r="H10" s="5">
        <f t="shared" si="0"/>
        <v>45120</v>
      </c>
      <c r="I10" s="5">
        <v>45124</v>
      </c>
      <c r="J10" s="3" t="s">
        <v>14</v>
      </c>
      <c r="K10" s="13">
        <v>811.6</v>
      </c>
    </row>
    <row r="11" spans="2:11" ht="25.5" customHeight="1" x14ac:dyDescent="0.25">
      <c r="B11" s="3" t="s">
        <v>88</v>
      </c>
      <c r="C11" s="4">
        <v>8</v>
      </c>
      <c r="D11" s="3" t="s">
        <v>21</v>
      </c>
      <c r="E11" s="3" t="s">
        <v>23</v>
      </c>
      <c r="F11" s="3" t="s">
        <v>22</v>
      </c>
      <c r="G11" s="40">
        <f>HYPERLINK(LINK!T11,LINK!M11)</f>
        <v>350</v>
      </c>
      <c r="H11" s="5">
        <f t="shared" si="0"/>
        <v>45120</v>
      </c>
      <c r="I11" s="5">
        <v>45124</v>
      </c>
      <c r="J11" s="3" t="s">
        <v>14</v>
      </c>
      <c r="K11" s="13">
        <v>1128.21</v>
      </c>
    </row>
    <row r="12" spans="2:11" ht="25.5" customHeight="1" x14ac:dyDescent="0.25">
      <c r="B12" s="3" t="s">
        <v>88</v>
      </c>
      <c r="C12" s="4">
        <v>9</v>
      </c>
      <c r="D12" s="3" t="s">
        <v>21</v>
      </c>
      <c r="E12" s="3" t="s">
        <v>23</v>
      </c>
      <c r="F12" s="3" t="s">
        <v>22</v>
      </c>
      <c r="G12" s="40">
        <f>HYPERLINK(LINK!T12,LINK!M12)</f>
        <v>351</v>
      </c>
      <c r="H12" s="5">
        <f t="shared" si="0"/>
        <v>45120</v>
      </c>
      <c r="I12" s="5">
        <v>45124</v>
      </c>
      <c r="J12" s="3" t="s">
        <v>14</v>
      </c>
      <c r="K12" s="13">
        <v>883.93</v>
      </c>
    </row>
    <row r="13" spans="2:11" ht="25.5" customHeight="1" x14ac:dyDescent="0.25">
      <c r="B13" s="3" t="s">
        <v>88</v>
      </c>
      <c r="C13" s="4">
        <v>10</v>
      </c>
      <c r="D13" s="3" t="s">
        <v>21</v>
      </c>
      <c r="E13" s="3" t="s">
        <v>23</v>
      </c>
      <c r="F13" s="3" t="s">
        <v>22</v>
      </c>
      <c r="G13" s="40">
        <f>HYPERLINK(LINK!T13,LINK!M13)</f>
        <v>344</v>
      </c>
      <c r="H13" s="5">
        <f t="shared" si="0"/>
        <v>45120</v>
      </c>
      <c r="I13" s="5">
        <v>45124</v>
      </c>
      <c r="J13" s="3" t="s">
        <v>14</v>
      </c>
      <c r="K13" s="13">
        <v>4344.2</v>
      </c>
    </row>
    <row r="14" spans="2:11" ht="25.5" customHeight="1" x14ac:dyDescent="0.25">
      <c r="B14" s="3" t="s">
        <v>88</v>
      </c>
      <c r="C14" s="4">
        <v>11</v>
      </c>
      <c r="D14" s="3" t="s">
        <v>21</v>
      </c>
      <c r="E14" s="3" t="s">
        <v>23</v>
      </c>
      <c r="F14" s="3" t="s">
        <v>22</v>
      </c>
      <c r="G14" s="40">
        <f>HYPERLINK(LINK!T14,LINK!M14)</f>
        <v>345</v>
      </c>
      <c r="H14" s="5">
        <f t="shared" si="0"/>
        <v>45120</v>
      </c>
      <c r="I14" s="5">
        <v>45124</v>
      </c>
      <c r="J14" s="3" t="s">
        <v>14</v>
      </c>
      <c r="K14" s="13">
        <v>1181.53</v>
      </c>
    </row>
    <row r="15" spans="2:11" ht="25.5" customHeight="1" x14ac:dyDescent="0.25">
      <c r="B15" s="3" t="s">
        <v>88</v>
      </c>
      <c r="C15" s="4">
        <v>12</v>
      </c>
      <c r="D15" s="3" t="s">
        <v>21</v>
      </c>
      <c r="E15" s="3" t="s">
        <v>23</v>
      </c>
      <c r="F15" s="3" t="s">
        <v>22</v>
      </c>
      <c r="G15" s="40">
        <f>HYPERLINK(LINK!T15,LINK!M15)</f>
        <v>347</v>
      </c>
      <c r="H15" s="5">
        <f t="shared" si="0"/>
        <v>45120</v>
      </c>
      <c r="I15" s="5">
        <v>45124</v>
      </c>
      <c r="J15" s="3" t="s">
        <v>14</v>
      </c>
      <c r="K15" s="13">
        <v>1430.87</v>
      </c>
    </row>
    <row r="16" spans="2:11" ht="25.5" customHeight="1" x14ac:dyDescent="0.25">
      <c r="B16" s="3" t="s">
        <v>88</v>
      </c>
      <c r="C16" s="4">
        <v>13</v>
      </c>
      <c r="D16" s="3" t="s">
        <v>21</v>
      </c>
      <c r="E16" s="3" t="s">
        <v>23</v>
      </c>
      <c r="F16" s="3" t="s">
        <v>22</v>
      </c>
      <c r="G16" s="40">
        <f>HYPERLINK(LINK!T16,LINK!M16)</f>
        <v>346</v>
      </c>
      <c r="H16" s="5">
        <f t="shared" si="0"/>
        <v>45120</v>
      </c>
      <c r="I16" s="5">
        <v>45124</v>
      </c>
      <c r="J16" s="3" t="s">
        <v>14</v>
      </c>
      <c r="K16" s="13">
        <v>1078.22</v>
      </c>
    </row>
    <row r="17" spans="2:11" ht="25.5" customHeight="1" x14ac:dyDescent="0.25">
      <c r="B17" s="3" t="s">
        <v>88</v>
      </c>
      <c r="C17" s="4">
        <v>14</v>
      </c>
      <c r="D17" s="3" t="s">
        <v>21</v>
      </c>
      <c r="E17" s="3" t="s">
        <v>23</v>
      </c>
      <c r="F17" s="3" t="s">
        <v>24</v>
      </c>
      <c r="G17" s="40">
        <f>HYPERLINK(LINK!T17,LINK!M17)</f>
        <v>343</v>
      </c>
      <c r="H17" s="5">
        <f t="shared" si="0"/>
        <v>45120</v>
      </c>
      <c r="I17" s="5">
        <v>45124</v>
      </c>
      <c r="J17" s="3" t="s">
        <v>14</v>
      </c>
      <c r="K17" s="13">
        <v>2555.2600000000002</v>
      </c>
    </row>
    <row r="18" spans="2:11" ht="25.5" customHeight="1" x14ac:dyDescent="0.25">
      <c r="B18" s="3" t="s">
        <v>88</v>
      </c>
      <c r="C18" s="4">
        <v>15</v>
      </c>
      <c r="D18" s="3" t="s">
        <v>21</v>
      </c>
      <c r="E18" s="3" t="s">
        <v>23</v>
      </c>
      <c r="F18" s="3" t="s">
        <v>121</v>
      </c>
      <c r="G18" s="40">
        <f>HYPERLINK(LINK!T18,LINK!M18)</f>
        <v>342</v>
      </c>
      <c r="H18" s="5">
        <f t="shared" si="0"/>
        <v>45120</v>
      </c>
      <c r="I18" s="5">
        <v>45124</v>
      </c>
      <c r="J18" s="3" t="s">
        <v>14</v>
      </c>
      <c r="K18" s="13">
        <v>1585.45</v>
      </c>
    </row>
    <row r="19" spans="2:11" ht="25.5" customHeight="1" x14ac:dyDescent="0.25">
      <c r="B19" s="3" t="s">
        <v>88</v>
      </c>
      <c r="C19" s="4">
        <v>16</v>
      </c>
      <c r="D19" s="3" t="s">
        <v>11</v>
      </c>
      <c r="E19" s="3" t="s">
        <v>12</v>
      </c>
      <c r="F19" s="3" t="s">
        <v>13</v>
      </c>
      <c r="G19" s="40">
        <f>HYPERLINK(LINK!T19,LINK!M19)</f>
        <v>95</v>
      </c>
      <c r="H19" s="5">
        <f t="shared" si="0"/>
        <v>45126</v>
      </c>
      <c r="I19" s="5">
        <v>45128</v>
      </c>
      <c r="J19" s="3" t="s">
        <v>14</v>
      </c>
      <c r="K19" s="13">
        <v>17626.91</v>
      </c>
    </row>
    <row r="20" spans="2:11" ht="25.5" customHeight="1" x14ac:dyDescent="0.25">
      <c r="B20" s="3" t="s">
        <v>88</v>
      </c>
      <c r="C20" s="4">
        <v>17</v>
      </c>
      <c r="D20" s="3" t="s">
        <v>11</v>
      </c>
      <c r="E20" s="3" t="s">
        <v>12</v>
      </c>
      <c r="F20" s="3" t="s">
        <v>13</v>
      </c>
      <c r="G20" s="40">
        <f>HYPERLINK(LINK!T20,LINK!M20)</f>
        <v>94</v>
      </c>
      <c r="H20" s="5">
        <f t="shared" si="0"/>
        <v>45126</v>
      </c>
      <c r="I20" s="5">
        <v>45128</v>
      </c>
      <c r="J20" s="3" t="s">
        <v>14</v>
      </c>
      <c r="K20" s="13">
        <v>9640.4599999999991</v>
      </c>
    </row>
    <row r="21" spans="2:11" ht="25.5" customHeight="1" x14ac:dyDescent="0.25">
      <c r="B21" s="3" t="s">
        <v>88</v>
      </c>
      <c r="C21" s="4">
        <v>18</v>
      </c>
      <c r="D21" s="3" t="s">
        <v>11</v>
      </c>
      <c r="E21" s="3" t="s">
        <v>12</v>
      </c>
      <c r="F21" s="3" t="s">
        <v>13</v>
      </c>
      <c r="G21" s="40">
        <f>HYPERLINK(LINK!T21,LINK!M21)</f>
        <v>93</v>
      </c>
      <c r="H21" s="5">
        <f t="shared" si="0"/>
        <v>45126</v>
      </c>
      <c r="I21" s="5">
        <v>45128</v>
      </c>
      <c r="J21" s="3" t="s">
        <v>14</v>
      </c>
      <c r="K21" s="13">
        <v>169335.79</v>
      </c>
    </row>
    <row r="22" spans="2:11" ht="25.5" customHeight="1" x14ac:dyDescent="0.25">
      <c r="B22" s="3" t="s">
        <v>88</v>
      </c>
      <c r="C22" s="4">
        <v>19</v>
      </c>
      <c r="D22" s="3" t="s">
        <v>11</v>
      </c>
      <c r="E22" s="3" t="s">
        <v>12</v>
      </c>
      <c r="F22" s="3" t="s">
        <v>13</v>
      </c>
      <c r="G22" s="40">
        <f>HYPERLINK(LINK!T22,LINK!M22)</f>
        <v>86</v>
      </c>
      <c r="H22" s="5">
        <f t="shared" si="0"/>
        <v>45126</v>
      </c>
      <c r="I22" s="5">
        <v>45128</v>
      </c>
      <c r="J22" s="3" t="s">
        <v>14</v>
      </c>
      <c r="K22" s="13">
        <v>2827.82</v>
      </c>
    </row>
    <row r="23" spans="2:11" ht="25.5" customHeight="1" x14ac:dyDescent="0.25">
      <c r="B23" s="3" t="s">
        <v>88</v>
      </c>
      <c r="C23" s="4">
        <v>20</v>
      </c>
      <c r="D23" s="3" t="s">
        <v>25</v>
      </c>
      <c r="E23" s="3" t="s">
        <v>26</v>
      </c>
      <c r="F23" s="3" t="s">
        <v>27</v>
      </c>
      <c r="G23" s="40">
        <f>HYPERLINK(LINK!T23,LINK!M23)</f>
        <v>1096</v>
      </c>
      <c r="H23" s="5">
        <f t="shared" si="0"/>
        <v>45127</v>
      </c>
      <c r="I23" s="5">
        <v>45131</v>
      </c>
      <c r="J23" s="3" t="s">
        <v>14</v>
      </c>
      <c r="K23" s="13">
        <v>746492.39</v>
      </c>
    </row>
    <row r="24" spans="2:11" ht="25.5" customHeight="1" x14ac:dyDescent="0.25">
      <c r="B24" s="3" t="s">
        <v>88</v>
      </c>
      <c r="C24" s="4">
        <v>21</v>
      </c>
      <c r="D24" s="3" t="s">
        <v>18</v>
      </c>
      <c r="E24" s="3" t="s">
        <v>19</v>
      </c>
      <c r="F24" s="3" t="s">
        <v>20</v>
      </c>
      <c r="G24" s="40">
        <f>HYPERLINK(LINK!T24,LINK!M24)</f>
        <v>9</v>
      </c>
      <c r="H24" s="5">
        <f t="shared" si="0"/>
        <v>45131</v>
      </c>
      <c r="I24" s="5">
        <v>45133</v>
      </c>
      <c r="J24" s="3" t="s">
        <v>14</v>
      </c>
      <c r="K24" s="13">
        <v>800376.68</v>
      </c>
    </row>
    <row r="25" spans="2:11" ht="25.5" customHeight="1" x14ac:dyDescent="0.25">
      <c r="B25" s="3" t="s">
        <v>88</v>
      </c>
      <c r="C25" s="4">
        <v>22</v>
      </c>
      <c r="D25" s="3" t="s">
        <v>21</v>
      </c>
      <c r="E25" s="3" t="s">
        <v>23</v>
      </c>
      <c r="F25" s="3" t="s">
        <v>121</v>
      </c>
      <c r="G25" s="40">
        <f>HYPERLINK(LINK!T25,LINK!M25)</f>
        <v>366</v>
      </c>
      <c r="H25" s="5">
        <f t="shared" si="0"/>
        <v>45132</v>
      </c>
      <c r="I25" s="5">
        <v>45134</v>
      </c>
      <c r="J25" s="3" t="s">
        <v>14</v>
      </c>
      <c r="K25" s="13">
        <v>1094.8800000000001</v>
      </c>
    </row>
    <row r="26" spans="2:11" ht="25.5" customHeight="1" x14ac:dyDescent="0.25">
      <c r="B26" s="3" t="s">
        <v>88</v>
      </c>
      <c r="C26" s="4">
        <v>23</v>
      </c>
      <c r="D26" s="3" t="s">
        <v>21</v>
      </c>
      <c r="E26" s="3" t="s">
        <v>23</v>
      </c>
      <c r="F26" s="3" t="s">
        <v>121</v>
      </c>
      <c r="G26" s="40">
        <f>HYPERLINK(LINK!T26,LINK!M26)</f>
        <v>355</v>
      </c>
      <c r="H26" s="5">
        <f t="shared" si="0"/>
        <v>45132</v>
      </c>
      <c r="I26" s="5">
        <v>45134</v>
      </c>
      <c r="J26" s="3" t="s">
        <v>14</v>
      </c>
      <c r="K26" s="13">
        <v>1198.2</v>
      </c>
    </row>
    <row r="27" spans="2:11" ht="25.5" customHeight="1" x14ac:dyDescent="0.25">
      <c r="B27" s="3" t="s">
        <v>88</v>
      </c>
      <c r="C27" s="4">
        <v>24</v>
      </c>
      <c r="D27" s="3" t="s">
        <v>21</v>
      </c>
      <c r="E27" s="3" t="s">
        <v>23</v>
      </c>
      <c r="F27" s="3" t="s">
        <v>121</v>
      </c>
      <c r="G27" s="40">
        <f>HYPERLINK(LINK!T27,LINK!M27)</f>
        <v>356</v>
      </c>
      <c r="H27" s="5">
        <f t="shared" si="0"/>
        <v>45132</v>
      </c>
      <c r="I27" s="5">
        <v>45134</v>
      </c>
      <c r="J27" s="3" t="s">
        <v>14</v>
      </c>
      <c r="K27" s="13">
        <v>1466.23</v>
      </c>
    </row>
    <row r="28" spans="2:11" ht="25.5" customHeight="1" x14ac:dyDescent="0.25">
      <c r="B28" s="3" t="s">
        <v>88</v>
      </c>
      <c r="C28" s="4">
        <v>25</v>
      </c>
      <c r="D28" s="3" t="s">
        <v>21</v>
      </c>
      <c r="E28" s="3" t="s">
        <v>23</v>
      </c>
      <c r="F28" s="3" t="s">
        <v>121</v>
      </c>
      <c r="G28" s="40">
        <f>HYPERLINK(LINK!T28,LINK!M28)</f>
        <v>367</v>
      </c>
      <c r="H28" s="5">
        <f t="shared" si="0"/>
        <v>45132</v>
      </c>
      <c r="I28" s="5">
        <v>45134</v>
      </c>
      <c r="J28" s="3" t="s">
        <v>14</v>
      </c>
      <c r="K28" s="13">
        <v>1086.55</v>
      </c>
    </row>
    <row r="29" spans="2:11" ht="25.5" customHeight="1" x14ac:dyDescent="0.25">
      <c r="B29" s="3" t="s">
        <v>88</v>
      </c>
      <c r="C29" s="4">
        <v>26</v>
      </c>
      <c r="D29" s="3" t="s">
        <v>21</v>
      </c>
      <c r="E29" s="3" t="s">
        <v>23</v>
      </c>
      <c r="F29" s="3" t="s">
        <v>121</v>
      </c>
      <c r="G29" s="40">
        <f>HYPERLINK(LINK!T29,LINK!M29)</f>
        <v>358</v>
      </c>
      <c r="H29" s="5">
        <f t="shared" si="0"/>
        <v>45132</v>
      </c>
      <c r="I29" s="5">
        <v>45134</v>
      </c>
      <c r="J29" s="3" t="s">
        <v>14</v>
      </c>
      <c r="K29" s="13">
        <v>1341.51</v>
      </c>
    </row>
    <row r="30" spans="2:11" ht="25.5" customHeight="1" x14ac:dyDescent="0.25">
      <c r="B30" s="3" t="s">
        <v>88</v>
      </c>
      <c r="C30" s="4">
        <v>27</v>
      </c>
      <c r="D30" s="3" t="s">
        <v>21</v>
      </c>
      <c r="E30" s="3" t="s">
        <v>23</v>
      </c>
      <c r="F30" s="3" t="s">
        <v>121</v>
      </c>
      <c r="G30" s="40">
        <f>HYPERLINK(LINK!T30,LINK!M30)</f>
        <v>365</v>
      </c>
      <c r="H30" s="5">
        <f t="shared" si="0"/>
        <v>45132</v>
      </c>
      <c r="I30" s="5">
        <v>45134</v>
      </c>
      <c r="J30" s="3" t="s">
        <v>14</v>
      </c>
      <c r="K30" s="13">
        <v>1263.19</v>
      </c>
    </row>
    <row r="31" spans="2:11" ht="25.5" customHeight="1" x14ac:dyDescent="0.25">
      <c r="B31" s="3" t="s">
        <v>88</v>
      </c>
      <c r="C31" s="4">
        <v>28</v>
      </c>
      <c r="D31" s="3" t="s">
        <v>21</v>
      </c>
      <c r="E31" s="3" t="s">
        <v>23</v>
      </c>
      <c r="F31" s="3" t="s">
        <v>121</v>
      </c>
      <c r="G31" s="40">
        <f>HYPERLINK(LINK!T31,LINK!M31)</f>
        <v>357</v>
      </c>
      <c r="H31" s="5">
        <f t="shared" si="0"/>
        <v>45132</v>
      </c>
      <c r="I31" s="5">
        <v>45134</v>
      </c>
      <c r="J31" s="3" t="s">
        <v>14</v>
      </c>
      <c r="K31" s="13">
        <v>1161.5899999999999</v>
      </c>
    </row>
    <row r="32" spans="2:11" ht="25.5" customHeight="1" x14ac:dyDescent="0.25">
      <c r="B32" s="3" t="s">
        <v>88</v>
      </c>
      <c r="C32" s="4">
        <v>29</v>
      </c>
      <c r="D32" s="3" t="s">
        <v>21</v>
      </c>
      <c r="E32" s="3" t="s">
        <v>23</v>
      </c>
      <c r="F32" s="3" t="s">
        <v>121</v>
      </c>
      <c r="G32" s="40">
        <f>HYPERLINK(LINK!T32,LINK!M32)</f>
        <v>364</v>
      </c>
      <c r="H32" s="5">
        <f t="shared" si="0"/>
        <v>45132</v>
      </c>
      <c r="I32" s="5">
        <v>45134</v>
      </c>
      <c r="J32" s="3" t="s">
        <v>14</v>
      </c>
      <c r="K32" s="13">
        <v>929.91</v>
      </c>
    </row>
    <row r="33" spans="2:11" ht="25.5" customHeight="1" x14ac:dyDescent="0.25">
      <c r="B33" s="3" t="s">
        <v>88</v>
      </c>
      <c r="C33" s="4">
        <v>30</v>
      </c>
      <c r="D33" s="3" t="s">
        <v>21</v>
      </c>
      <c r="E33" s="3" t="s">
        <v>23</v>
      </c>
      <c r="F33" s="3" t="s">
        <v>121</v>
      </c>
      <c r="G33" s="40">
        <f>HYPERLINK(LINK!T33,LINK!M33)</f>
        <v>359</v>
      </c>
      <c r="H33" s="5">
        <f t="shared" si="0"/>
        <v>45135</v>
      </c>
      <c r="I33" s="5">
        <v>45139</v>
      </c>
      <c r="J33" s="3" t="s">
        <v>14</v>
      </c>
      <c r="K33" s="13">
        <v>1311.51</v>
      </c>
    </row>
    <row r="34" spans="2:11" ht="25.5" customHeight="1" x14ac:dyDescent="0.25">
      <c r="B34" s="3" t="s">
        <v>88</v>
      </c>
      <c r="C34" s="4">
        <v>31</v>
      </c>
      <c r="D34" s="3" t="s">
        <v>21</v>
      </c>
      <c r="E34" s="3" t="s">
        <v>23</v>
      </c>
      <c r="F34" s="3" t="s">
        <v>121</v>
      </c>
      <c r="G34" s="40">
        <f>HYPERLINK(LINK!T34,LINK!M34)</f>
        <v>360</v>
      </c>
      <c r="H34" s="5">
        <f t="shared" si="0"/>
        <v>45135</v>
      </c>
      <c r="I34" s="5">
        <v>45139</v>
      </c>
      <c r="J34" s="3" t="s">
        <v>14</v>
      </c>
      <c r="K34" s="13">
        <v>911.58</v>
      </c>
    </row>
    <row r="35" spans="2:11" ht="25.5" customHeight="1" x14ac:dyDescent="0.25">
      <c r="B35" s="3" t="s">
        <v>88</v>
      </c>
      <c r="C35" s="4">
        <v>32</v>
      </c>
      <c r="D35" s="3" t="s">
        <v>21</v>
      </c>
      <c r="E35" s="3" t="s">
        <v>23</v>
      </c>
      <c r="F35" s="3" t="s">
        <v>121</v>
      </c>
      <c r="G35" s="40">
        <f>HYPERLINK(LINK!T35,LINK!M35)</f>
        <v>361</v>
      </c>
      <c r="H35" s="5">
        <f t="shared" si="0"/>
        <v>45135</v>
      </c>
      <c r="I35" s="5">
        <v>45139</v>
      </c>
      <c r="J35" s="3" t="s">
        <v>14</v>
      </c>
      <c r="K35" s="13">
        <v>1233.19</v>
      </c>
    </row>
    <row r="36" spans="2:11" ht="25.5" customHeight="1" x14ac:dyDescent="0.25">
      <c r="B36" s="3" t="s">
        <v>88</v>
      </c>
      <c r="C36" s="4">
        <v>33</v>
      </c>
      <c r="D36" s="3" t="s">
        <v>21</v>
      </c>
      <c r="E36" s="3" t="s">
        <v>23</v>
      </c>
      <c r="F36" s="3" t="s">
        <v>121</v>
      </c>
      <c r="G36" s="40">
        <f>HYPERLINK(LINK!T36,LINK!M36)</f>
        <v>362</v>
      </c>
      <c r="H36" s="5">
        <f t="shared" si="0"/>
        <v>45135</v>
      </c>
      <c r="I36" s="5">
        <v>45139</v>
      </c>
      <c r="J36" s="3" t="s">
        <v>14</v>
      </c>
      <c r="K36" s="13">
        <v>1301.51</v>
      </c>
    </row>
    <row r="37" spans="2:11" ht="25.5" customHeight="1" x14ac:dyDescent="0.25">
      <c r="B37" s="3" t="s">
        <v>88</v>
      </c>
      <c r="C37" s="4">
        <v>34</v>
      </c>
      <c r="D37" s="3" t="s">
        <v>21</v>
      </c>
      <c r="E37" s="3" t="s">
        <v>23</v>
      </c>
      <c r="F37" s="3" t="s">
        <v>121</v>
      </c>
      <c r="G37" s="40">
        <f>HYPERLINK(LINK!T37,LINK!M37)</f>
        <v>363</v>
      </c>
      <c r="H37" s="5">
        <f t="shared" si="0"/>
        <v>45135</v>
      </c>
      <c r="I37" s="5">
        <v>45139</v>
      </c>
      <c r="J37" s="3" t="s">
        <v>14</v>
      </c>
      <c r="K37" s="13">
        <v>1577.88</v>
      </c>
    </row>
    <row r="38" spans="2:11" ht="25.5" customHeight="1" x14ac:dyDescent="0.25">
      <c r="B38" s="3" t="s">
        <v>88</v>
      </c>
      <c r="C38" s="4">
        <v>35</v>
      </c>
      <c r="D38" s="3" t="s">
        <v>21</v>
      </c>
      <c r="E38" s="3" t="s">
        <v>23</v>
      </c>
      <c r="F38" s="3" t="s">
        <v>121</v>
      </c>
      <c r="G38" s="40">
        <f>HYPERLINK(LINK!T38,LINK!M38)</f>
        <v>368</v>
      </c>
      <c r="H38" s="5">
        <f t="shared" si="0"/>
        <v>45135</v>
      </c>
      <c r="I38" s="5">
        <v>45139</v>
      </c>
      <c r="J38" s="3" t="s">
        <v>14</v>
      </c>
      <c r="K38" s="13">
        <v>2246.42</v>
      </c>
    </row>
    <row r="39" spans="2:11" ht="25.5" customHeight="1" x14ac:dyDescent="0.25">
      <c r="B39" s="3" t="s">
        <v>88</v>
      </c>
      <c r="C39" s="4">
        <v>36</v>
      </c>
      <c r="D39" s="3" t="s">
        <v>21</v>
      </c>
      <c r="E39" s="3" t="s">
        <v>23</v>
      </c>
      <c r="F39" s="3" t="s">
        <v>121</v>
      </c>
      <c r="G39" s="40">
        <f>HYPERLINK(LINK!T39,LINK!M39)</f>
        <v>352</v>
      </c>
      <c r="H39" s="5">
        <f t="shared" si="0"/>
        <v>45135</v>
      </c>
      <c r="I39" s="5">
        <v>45139</v>
      </c>
      <c r="J39" s="3" t="s">
        <v>14</v>
      </c>
      <c r="K39" s="13">
        <v>1173.2</v>
      </c>
    </row>
    <row r="40" spans="2:11" ht="25.5" customHeight="1" x14ac:dyDescent="0.25">
      <c r="B40" s="3" t="s">
        <v>88</v>
      </c>
      <c r="C40" s="4">
        <v>37</v>
      </c>
      <c r="D40" s="3" t="s">
        <v>144</v>
      </c>
      <c r="E40" s="3" t="s">
        <v>23</v>
      </c>
      <c r="F40" s="3" t="s">
        <v>121</v>
      </c>
      <c r="G40" s="40">
        <f>HYPERLINK(LINK!T40,LINK!M40)</f>
        <v>354</v>
      </c>
      <c r="H40" s="5">
        <f t="shared" si="0"/>
        <v>45135</v>
      </c>
      <c r="I40" s="5">
        <v>45139</v>
      </c>
      <c r="J40" s="3" t="s">
        <v>14</v>
      </c>
      <c r="K40" s="13">
        <v>1284.8499999999999</v>
      </c>
    </row>
    <row r="41" spans="2:11" ht="25.5" customHeight="1" x14ac:dyDescent="0.25">
      <c r="B41" s="3" t="s">
        <v>88</v>
      </c>
      <c r="C41" s="4">
        <v>38</v>
      </c>
      <c r="D41" s="3" t="s">
        <v>21</v>
      </c>
      <c r="E41" s="3" t="s">
        <v>23</v>
      </c>
      <c r="F41" s="3" t="s">
        <v>121</v>
      </c>
      <c r="G41" s="40">
        <f>HYPERLINK(LINK!T41,LINK!M41)</f>
        <v>353</v>
      </c>
      <c r="H41" s="5">
        <f t="shared" si="0"/>
        <v>45135</v>
      </c>
      <c r="I41" s="5">
        <v>45139</v>
      </c>
      <c r="J41" s="3" t="s">
        <v>14</v>
      </c>
      <c r="K41" s="13">
        <v>1408.16</v>
      </c>
    </row>
    <row r="42" spans="2:11" ht="25.5" customHeight="1" x14ac:dyDescent="0.25">
      <c r="B42" s="3" t="s">
        <v>88</v>
      </c>
      <c r="C42" s="4">
        <v>39</v>
      </c>
      <c r="D42" s="3" t="s">
        <v>21</v>
      </c>
      <c r="E42" s="3" t="s">
        <v>23</v>
      </c>
      <c r="F42" s="3" t="s">
        <v>121</v>
      </c>
      <c r="G42" s="40">
        <f>HYPERLINK(LINK!T42,LINK!M42)</f>
        <v>370</v>
      </c>
      <c r="H42" s="5">
        <f t="shared" si="0"/>
        <v>45142</v>
      </c>
      <c r="I42" s="5">
        <v>45146</v>
      </c>
      <c r="J42" s="3" t="s">
        <v>14</v>
      </c>
      <c r="K42" s="13">
        <v>993.24</v>
      </c>
    </row>
    <row r="43" spans="2:11" ht="25.5" customHeight="1" x14ac:dyDescent="0.25">
      <c r="B43" s="3" t="s">
        <v>88</v>
      </c>
      <c r="C43" s="4">
        <v>40</v>
      </c>
      <c r="D43" s="3" t="s">
        <v>21</v>
      </c>
      <c r="E43" s="3" t="s">
        <v>23</v>
      </c>
      <c r="F43" s="3" t="s">
        <v>121</v>
      </c>
      <c r="G43" s="40">
        <f>HYPERLINK(LINK!T43,LINK!M43)</f>
        <v>376</v>
      </c>
      <c r="H43" s="5">
        <f t="shared" si="0"/>
        <v>45142</v>
      </c>
      <c r="I43" s="5">
        <v>45146</v>
      </c>
      <c r="J43" s="3" t="s">
        <v>14</v>
      </c>
      <c r="K43" s="13">
        <v>1133.21</v>
      </c>
    </row>
    <row r="44" spans="2:11" ht="25.5" customHeight="1" x14ac:dyDescent="0.25">
      <c r="B44" s="3" t="s">
        <v>88</v>
      </c>
      <c r="C44" s="4">
        <v>41</v>
      </c>
      <c r="D44" s="3" t="s">
        <v>21</v>
      </c>
      <c r="E44" s="3" t="s">
        <v>23</v>
      </c>
      <c r="F44" s="3" t="s">
        <v>121</v>
      </c>
      <c r="G44" s="40">
        <f>HYPERLINK(LINK!T44,LINK!M44)</f>
        <v>375</v>
      </c>
      <c r="H44" s="5">
        <f t="shared" si="0"/>
        <v>45142</v>
      </c>
      <c r="I44" s="5">
        <v>45146</v>
      </c>
      <c r="J44" s="3" t="s">
        <v>14</v>
      </c>
      <c r="K44" s="13">
        <v>1836.25</v>
      </c>
    </row>
    <row r="45" spans="2:11" ht="25.5" customHeight="1" x14ac:dyDescent="0.25">
      <c r="B45" s="3" t="s">
        <v>88</v>
      </c>
      <c r="C45" s="4">
        <v>42</v>
      </c>
      <c r="D45" s="3" t="s">
        <v>21</v>
      </c>
      <c r="E45" s="3" t="s">
        <v>23</v>
      </c>
      <c r="F45" s="3" t="s">
        <v>121</v>
      </c>
      <c r="G45" s="40">
        <f>HYPERLINK(LINK!T45,LINK!M45)</f>
        <v>374</v>
      </c>
      <c r="H45" s="5">
        <f t="shared" si="0"/>
        <v>45142</v>
      </c>
      <c r="I45" s="5">
        <v>45146</v>
      </c>
      <c r="J45" s="3" t="s">
        <v>14</v>
      </c>
      <c r="K45" s="13">
        <v>1128.21</v>
      </c>
    </row>
    <row r="46" spans="2:11" ht="25.5" customHeight="1" x14ac:dyDescent="0.25">
      <c r="B46" s="3" t="s">
        <v>88</v>
      </c>
      <c r="C46" s="4">
        <v>43</v>
      </c>
      <c r="D46" s="3" t="s">
        <v>21</v>
      </c>
      <c r="E46" s="3" t="s">
        <v>23</v>
      </c>
      <c r="F46" s="3" t="s">
        <v>121</v>
      </c>
      <c r="G46" s="40">
        <f>HYPERLINK(LINK!T46,LINK!M46)</f>
        <v>373</v>
      </c>
      <c r="H46" s="5">
        <f t="shared" si="0"/>
        <v>45142</v>
      </c>
      <c r="I46" s="5">
        <v>45146</v>
      </c>
      <c r="J46" s="3" t="s">
        <v>14</v>
      </c>
      <c r="K46" s="13">
        <v>1128.21</v>
      </c>
    </row>
    <row r="47" spans="2:11" ht="25.5" customHeight="1" x14ac:dyDescent="0.25">
      <c r="B47" s="3" t="s">
        <v>88</v>
      </c>
      <c r="C47" s="4">
        <v>44</v>
      </c>
      <c r="D47" s="3" t="s">
        <v>21</v>
      </c>
      <c r="E47" s="3" t="s">
        <v>23</v>
      </c>
      <c r="F47" s="3" t="s">
        <v>121</v>
      </c>
      <c r="G47" s="40">
        <f>HYPERLINK(LINK!T47,LINK!M47)</f>
        <v>372</v>
      </c>
      <c r="H47" s="5">
        <f t="shared" si="0"/>
        <v>45142</v>
      </c>
      <c r="I47" s="5">
        <v>45146</v>
      </c>
      <c r="J47" s="3" t="s">
        <v>14</v>
      </c>
      <c r="K47" s="13">
        <v>1801.46</v>
      </c>
    </row>
    <row r="48" spans="2:11" ht="25.5" customHeight="1" x14ac:dyDescent="0.25">
      <c r="B48" s="3" t="s">
        <v>88</v>
      </c>
      <c r="C48" s="4">
        <v>45</v>
      </c>
      <c r="D48" s="3" t="s">
        <v>21</v>
      </c>
      <c r="E48" s="3" t="s">
        <v>23</v>
      </c>
      <c r="F48" s="3" t="s">
        <v>121</v>
      </c>
      <c r="G48" s="40">
        <f>HYPERLINK(LINK!T48,LINK!M48)</f>
        <v>371</v>
      </c>
      <c r="H48" s="5">
        <f t="shared" si="0"/>
        <v>45142</v>
      </c>
      <c r="I48" s="5">
        <v>45146</v>
      </c>
      <c r="J48" s="3" t="s">
        <v>14</v>
      </c>
      <c r="K48" s="13">
        <v>911.58</v>
      </c>
    </row>
    <row r="49" spans="2:11" ht="25.5" customHeight="1" x14ac:dyDescent="0.25">
      <c r="B49" s="3" t="s">
        <v>88</v>
      </c>
      <c r="C49" s="4">
        <v>46</v>
      </c>
      <c r="D49" s="3" t="s">
        <v>21</v>
      </c>
      <c r="E49" s="3" t="s">
        <v>23</v>
      </c>
      <c r="F49" s="3" t="s">
        <v>121</v>
      </c>
      <c r="G49" s="40">
        <f>HYPERLINK(LINK!T49,LINK!M49)</f>
        <v>379</v>
      </c>
      <c r="H49" s="5">
        <f t="shared" si="0"/>
        <v>45142</v>
      </c>
      <c r="I49" s="5">
        <v>45146</v>
      </c>
      <c r="J49" s="3" t="s">
        <v>14</v>
      </c>
      <c r="K49" s="13">
        <v>1073.22</v>
      </c>
    </row>
    <row r="50" spans="2:11" ht="25.5" customHeight="1" x14ac:dyDescent="0.25">
      <c r="B50" s="3" t="s">
        <v>88</v>
      </c>
      <c r="C50" s="4">
        <v>47</v>
      </c>
      <c r="D50" s="3" t="s">
        <v>21</v>
      </c>
      <c r="E50" s="3" t="s">
        <v>23</v>
      </c>
      <c r="F50" s="3" t="s">
        <v>121</v>
      </c>
      <c r="G50" s="40">
        <f>HYPERLINK(LINK!T50,LINK!M50)</f>
        <v>378</v>
      </c>
      <c r="H50" s="5">
        <f t="shared" si="0"/>
        <v>45142</v>
      </c>
      <c r="I50" s="5">
        <v>45146</v>
      </c>
      <c r="J50" s="3" t="s">
        <v>14</v>
      </c>
      <c r="K50" s="13">
        <v>1164.8699999999999</v>
      </c>
    </row>
    <row r="51" spans="2:11" ht="25.5" customHeight="1" x14ac:dyDescent="0.25">
      <c r="B51" s="3" t="s">
        <v>88</v>
      </c>
      <c r="C51" s="4">
        <v>48</v>
      </c>
      <c r="D51" s="3" t="s">
        <v>21</v>
      </c>
      <c r="E51" s="3" t="s">
        <v>23</v>
      </c>
      <c r="F51" s="3" t="s">
        <v>121</v>
      </c>
      <c r="G51" s="40">
        <f>HYPERLINK(LINK!T51,LINK!M51)</f>
        <v>377</v>
      </c>
      <c r="H51" s="5">
        <f t="shared" si="0"/>
        <v>45142</v>
      </c>
      <c r="I51" s="5">
        <v>45146</v>
      </c>
      <c r="J51" s="3" t="s">
        <v>14</v>
      </c>
      <c r="K51" s="13">
        <v>487.03</v>
      </c>
    </row>
    <row r="52" spans="2:11" ht="25.5" customHeight="1" x14ac:dyDescent="0.25">
      <c r="B52" s="3" t="s">
        <v>88</v>
      </c>
      <c r="C52" s="4">
        <v>49</v>
      </c>
      <c r="D52" s="3" t="s">
        <v>11</v>
      </c>
      <c r="E52" s="3" t="s">
        <v>12</v>
      </c>
      <c r="F52" s="3" t="s">
        <v>13</v>
      </c>
      <c r="G52" s="40">
        <f>HYPERLINK(LINK!T52,LINK!M52)</f>
        <v>108</v>
      </c>
      <c r="H52" s="5">
        <f t="shared" si="0"/>
        <v>45146</v>
      </c>
      <c r="I52" s="5">
        <v>45148</v>
      </c>
      <c r="J52" s="3" t="s">
        <v>14</v>
      </c>
      <c r="K52" s="13">
        <v>352792.58</v>
      </c>
    </row>
    <row r="53" spans="2:11" ht="25.5" customHeight="1" x14ac:dyDescent="0.25">
      <c r="B53" s="3" t="s">
        <v>88</v>
      </c>
      <c r="C53" s="4">
        <v>50</v>
      </c>
      <c r="D53" s="3" t="s">
        <v>11</v>
      </c>
      <c r="E53" s="3" t="s">
        <v>12</v>
      </c>
      <c r="F53" s="3" t="s">
        <v>13</v>
      </c>
      <c r="G53" s="40">
        <f>HYPERLINK(LINK!T53,LINK!M53)</f>
        <v>109</v>
      </c>
      <c r="H53" s="5">
        <f t="shared" si="0"/>
        <v>45146</v>
      </c>
      <c r="I53" s="5">
        <v>45148</v>
      </c>
      <c r="J53" s="3" t="s">
        <v>14</v>
      </c>
      <c r="K53" s="13">
        <v>37087.1</v>
      </c>
    </row>
    <row r="54" spans="2:11" ht="25.5" customHeight="1" x14ac:dyDescent="0.25">
      <c r="B54" s="3" t="s">
        <v>88</v>
      </c>
      <c r="C54" s="4">
        <v>51</v>
      </c>
      <c r="D54" s="3" t="s">
        <v>11</v>
      </c>
      <c r="E54" s="3" t="s">
        <v>12</v>
      </c>
      <c r="F54" s="3" t="s">
        <v>13</v>
      </c>
      <c r="G54" s="40">
        <f>HYPERLINK(LINK!T54,LINK!M54)</f>
        <v>117</v>
      </c>
      <c r="H54" s="5">
        <f t="shared" si="0"/>
        <v>45146</v>
      </c>
      <c r="I54" s="5">
        <v>45148</v>
      </c>
      <c r="J54" s="3" t="s">
        <v>14</v>
      </c>
      <c r="K54" s="13">
        <v>33406.25</v>
      </c>
    </row>
    <row r="55" spans="2:11" ht="25.5" customHeight="1" x14ac:dyDescent="0.25">
      <c r="B55" s="3" t="s">
        <v>88</v>
      </c>
      <c r="C55" s="4">
        <v>52</v>
      </c>
      <c r="D55" s="3" t="s">
        <v>11</v>
      </c>
      <c r="E55" s="3" t="s">
        <v>12</v>
      </c>
      <c r="F55" s="3" t="s">
        <v>13</v>
      </c>
      <c r="G55" s="40">
        <f>HYPERLINK(LINK!T55,LINK!M55)</f>
        <v>107</v>
      </c>
      <c r="H55" s="5">
        <f t="shared" si="0"/>
        <v>45146</v>
      </c>
      <c r="I55" s="5">
        <v>45148</v>
      </c>
      <c r="J55" s="3" t="s">
        <v>14</v>
      </c>
      <c r="K55" s="13">
        <v>1727.29</v>
      </c>
    </row>
    <row r="56" spans="2:11" ht="25.5" customHeight="1" x14ac:dyDescent="0.25">
      <c r="B56" s="3" t="s">
        <v>88</v>
      </c>
      <c r="C56" s="4">
        <v>53</v>
      </c>
      <c r="D56" s="3" t="s">
        <v>11</v>
      </c>
      <c r="E56" s="3" t="s">
        <v>12</v>
      </c>
      <c r="F56" s="3" t="s">
        <v>13</v>
      </c>
      <c r="G56" s="40">
        <f>HYPERLINK(LINK!T56,LINK!M56)</f>
        <v>106</v>
      </c>
      <c r="H56" s="5">
        <f t="shared" si="0"/>
        <v>45146</v>
      </c>
      <c r="I56" s="5">
        <v>45148</v>
      </c>
      <c r="J56" s="3" t="s">
        <v>14</v>
      </c>
      <c r="K56" s="13">
        <v>17448.599999999999</v>
      </c>
    </row>
    <row r="57" spans="2:11" ht="25.5" customHeight="1" x14ac:dyDescent="0.25">
      <c r="B57" s="3" t="s">
        <v>88</v>
      </c>
      <c r="C57" s="4">
        <v>54</v>
      </c>
      <c r="D57" s="3" t="s">
        <v>11</v>
      </c>
      <c r="E57" s="3" t="s">
        <v>12</v>
      </c>
      <c r="F57" s="3" t="s">
        <v>13</v>
      </c>
      <c r="G57" s="40">
        <f>HYPERLINK(LINK!T57,LINK!M57)</f>
        <v>110</v>
      </c>
      <c r="H57" s="5">
        <f t="shared" si="0"/>
        <v>45146</v>
      </c>
      <c r="I57" s="5">
        <v>45148</v>
      </c>
      <c r="J57" s="3" t="s">
        <v>14</v>
      </c>
      <c r="K57" s="13">
        <v>38595.360000000001</v>
      </c>
    </row>
    <row r="58" spans="2:11" ht="25.5" customHeight="1" x14ac:dyDescent="0.25">
      <c r="B58" s="3" t="s">
        <v>88</v>
      </c>
      <c r="C58" s="4">
        <v>55</v>
      </c>
      <c r="D58" s="3" t="s">
        <v>11</v>
      </c>
      <c r="E58" s="3" t="s">
        <v>12</v>
      </c>
      <c r="F58" s="3" t="s">
        <v>13</v>
      </c>
      <c r="G58" s="40">
        <f>HYPERLINK(LINK!T58,LINK!M58)</f>
        <v>116</v>
      </c>
      <c r="H58" s="5">
        <f t="shared" si="0"/>
        <v>45147</v>
      </c>
      <c r="I58" s="5">
        <v>45149</v>
      </c>
      <c r="J58" s="3" t="s">
        <v>14</v>
      </c>
      <c r="K58" s="13">
        <v>106075.12</v>
      </c>
    </row>
    <row r="59" spans="2:11" ht="25.5" customHeight="1" x14ac:dyDescent="0.25">
      <c r="B59" s="3" t="s">
        <v>88</v>
      </c>
      <c r="C59" s="4">
        <v>56</v>
      </c>
      <c r="D59" s="3" t="s">
        <v>11</v>
      </c>
      <c r="E59" s="3" t="s">
        <v>12</v>
      </c>
      <c r="F59" s="3" t="s">
        <v>13</v>
      </c>
      <c r="G59" s="40">
        <f>HYPERLINK(LINK!T59,LINK!M59)</f>
        <v>114</v>
      </c>
      <c r="H59" s="5">
        <f t="shared" si="0"/>
        <v>45147</v>
      </c>
      <c r="I59" s="5">
        <v>45149</v>
      </c>
      <c r="J59" s="3" t="s">
        <v>14</v>
      </c>
      <c r="K59" s="13">
        <v>219172.96</v>
      </c>
    </row>
    <row r="60" spans="2:11" ht="25.5" customHeight="1" x14ac:dyDescent="0.25">
      <c r="B60" s="3" t="s">
        <v>88</v>
      </c>
      <c r="C60" s="4">
        <v>57</v>
      </c>
      <c r="D60" s="3" t="s">
        <v>11</v>
      </c>
      <c r="E60" s="3" t="s">
        <v>12</v>
      </c>
      <c r="F60" s="3" t="s">
        <v>13</v>
      </c>
      <c r="G60" s="40">
        <f>HYPERLINK(LINK!T60,LINK!M60)</f>
        <v>115</v>
      </c>
      <c r="H60" s="5">
        <f t="shared" si="0"/>
        <v>45147</v>
      </c>
      <c r="I60" s="5">
        <v>45149</v>
      </c>
      <c r="J60" s="3" t="s">
        <v>14</v>
      </c>
      <c r="K60" s="13">
        <v>39406.089999999997</v>
      </c>
    </row>
    <row r="61" spans="2:11" ht="20.100000000000001" customHeight="1" x14ac:dyDescent="0.25">
      <c r="B61" s="18" t="s">
        <v>28</v>
      </c>
      <c r="C61" s="19"/>
      <c r="D61" s="8" t="s">
        <v>29</v>
      </c>
      <c r="E61" s="9"/>
      <c r="F61" s="9"/>
      <c r="G61" s="9"/>
      <c r="H61" s="9"/>
      <c r="I61" s="9"/>
      <c r="J61" s="9"/>
      <c r="K61" s="9"/>
    </row>
    <row r="62" spans="2:11" ht="20.100000000000001" customHeight="1" x14ac:dyDescent="0.25">
      <c r="B62" s="16" t="s">
        <v>30</v>
      </c>
      <c r="C62" s="17"/>
      <c r="D62" s="10">
        <v>45204</v>
      </c>
      <c r="E62" s="11"/>
      <c r="F62" s="11"/>
      <c r="G62" s="11"/>
      <c r="H62" s="11"/>
      <c r="I62" s="11"/>
      <c r="J62" s="11"/>
      <c r="K62" s="11"/>
    </row>
    <row r="73" spans="8:8" x14ac:dyDescent="0.25">
      <c r="H73" s="6"/>
    </row>
  </sheetData>
  <sortState ref="B4:K38">
    <sortCondition ref="H4"/>
  </sortState>
  <mergeCells count="5">
    <mergeCell ref="B61:C61"/>
    <mergeCell ref="B62:C62"/>
    <mergeCell ref="D61:K61"/>
    <mergeCell ref="D62:K62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44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05.html"/>
    <webPublishItem id="15329" divId="mpmg__realizacao_de_obras__2023-05 (2)_15329" sourceType="printArea" destinationFile="C:\Users\acsantos.plansul\Downloads\mpmg__realizacao_de_obras__2023-0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0"/>
  <sheetViews>
    <sheetView topLeftCell="K1" workbookViewId="0">
      <selection activeCell="V17" sqref="V17"/>
    </sheetView>
  </sheetViews>
  <sheetFormatPr defaultRowHeight="15" x14ac:dyDescent="0.25"/>
  <cols>
    <col min="2" max="2" width="25.28515625" style="21" bestFit="1" customWidth="1"/>
    <col min="3" max="3" width="9.140625" style="21"/>
    <col min="4" max="4" width="39" style="21" customWidth="1"/>
    <col min="5" max="5" width="17.5703125" style="21" bestFit="1" customWidth="1"/>
    <col min="6" max="6" width="12.28515625" style="21" customWidth="1"/>
    <col min="7" max="7" width="22.140625" style="21" customWidth="1"/>
    <col min="8" max="9" width="21.85546875" style="21" customWidth="1"/>
    <col min="10" max="10" width="30.140625" style="21" customWidth="1"/>
    <col min="11" max="11" width="19" style="21" bestFit="1" customWidth="1"/>
    <col min="12" max="12" width="9.140625" style="21"/>
    <col min="13" max="13" width="9.140625" style="36"/>
    <col min="14" max="14" width="54.140625" style="36" customWidth="1"/>
    <col min="16" max="16" width="38.85546875" style="36" bestFit="1" customWidth="1"/>
    <col min="17" max="17" width="38.140625" style="36" bestFit="1" customWidth="1"/>
    <col min="18" max="19" width="9.140625" style="36"/>
    <col min="20" max="20" width="130.42578125" style="36" bestFit="1" customWidth="1"/>
  </cols>
  <sheetData>
    <row r="2" spans="2:20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37"/>
      <c r="N2" s="37"/>
    </row>
    <row r="3" spans="2:20" ht="25.5" x14ac:dyDescent="0.25">
      <c r="B3" s="23" t="s">
        <v>89</v>
      </c>
      <c r="C3" s="24" t="s">
        <v>90</v>
      </c>
      <c r="D3" s="25" t="s">
        <v>91</v>
      </c>
      <c r="E3" s="23" t="s">
        <v>4</v>
      </c>
      <c r="F3" s="26" t="s">
        <v>92</v>
      </c>
      <c r="G3" s="23" t="s">
        <v>93</v>
      </c>
      <c r="H3" s="23" t="s">
        <v>94</v>
      </c>
      <c r="I3" s="23" t="s">
        <v>95</v>
      </c>
      <c r="J3" s="23" t="s">
        <v>103</v>
      </c>
      <c r="K3" s="23" t="s">
        <v>104</v>
      </c>
      <c r="M3" s="23" t="s">
        <v>166</v>
      </c>
      <c r="N3" s="23" t="s">
        <v>167</v>
      </c>
    </row>
    <row r="4" spans="2:20" x14ac:dyDescent="0.25">
      <c r="B4" s="27" t="s">
        <v>105</v>
      </c>
      <c r="C4" s="28">
        <v>45110</v>
      </c>
      <c r="D4" s="29" t="s">
        <v>11</v>
      </c>
      <c r="E4" s="23" t="s">
        <v>12</v>
      </c>
      <c r="F4" s="30">
        <v>87</v>
      </c>
      <c r="G4" s="31">
        <v>47022.29</v>
      </c>
      <c r="H4" s="32">
        <v>45121</v>
      </c>
      <c r="I4" s="23" t="s">
        <v>96</v>
      </c>
      <c r="J4" s="23" t="s">
        <v>13</v>
      </c>
      <c r="K4" s="23" t="s">
        <v>14</v>
      </c>
      <c r="M4" s="30">
        <v>87</v>
      </c>
      <c r="N4" s="38" t="s">
        <v>31</v>
      </c>
      <c r="P4" s="36" t="s">
        <v>100</v>
      </c>
      <c r="Q4" s="39" t="s">
        <v>102</v>
      </c>
      <c r="R4" s="36" t="s">
        <v>31</v>
      </c>
      <c r="S4" s="36" t="s">
        <v>101</v>
      </c>
      <c r="T4" s="36" t="s">
        <v>168</v>
      </c>
    </row>
    <row r="5" spans="2:20" x14ac:dyDescent="0.25">
      <c r="B5" s="27" t="s">
        <v>114</v>
      </c>
      <c r="C5" s="28">
        <v>45110</v>
      </c>
      <c r="D5" s="29" t="s">
        <v>15</v>
      </c>
      <c r="E5" s="23" t="s">
        <v>16</v>
      </c>
      <c r="F5" s="30">
        <v>42</v>
      </c>
      <c r="G5" s="31">
        <v>28587.200000000001</v>
      </c>
      <c r="H5" s="32">
        <v>45121</v>
      </c>
      <c r="I5" s="23" t="s">
        <v>115</v>
      </c>
      <c r="J5" s="23" t="s">
        <v>17</v>
      </c>
      <c r="K5" s="23" t="s">
        <v>14</v>
      </c>
      <c r="M5" s="30">
        <v>42</v>
      </c>
      <c r="N5" s="38" t="s">
        <v>40</v>
      </c>
      <c r="P5" s="36" t="s">
        <v>100</v>
      </c>
      <c r="Q5" s="39" t="s">
        <v>102</v>
      </c>
      <c r="R5" s="36" t="s">
        <v>40</v>
      </c>
      <c r="S5" s="36" t="s">
        <v>101</v>
      </c>
      <c r="T5" s="36" t="s">
        <v>169</v>
      </c>
    </row>
    <row r="6" spans="2:20" x14ac:dyDescent="0.25">
      <c r="B6" s="27" t="s">
        <v>116</v>
      </c>
      <c r="C6" s="28">
        <v>45110</v>
      </c>
      <c r="D6" s="29" t="s">
        <v>15</v>
      </c>
      <c r="E6" s="23" t="s">
        <v>16</v>
      </c>
      <c r="F6" s="30">
        <v>41</v>
      </c>
      <c r="G6" s="31">
        <v>16601.509999999998</v>
      </c>
      <c r="H6" s="32">
        <v>45121</v>
      </c>
      <c r="I6" s="23" t="s">
        <v>115</v>
      </c>
      <c r="J6" s="23" t="s">
        <v>17</v>
      </c>
      <c r="K6" s="23" t="s">
        <v>14</v>
      </c>
      <c r="M6" s="30">
        <v>41</v>
      </c>
      <c r="N6" s="38" t="s">
        <v>41</v>
      </c>
      <c r="P6" s="36" t="s">
        <v>100</v>
      </c>
      <c r="Q6" s="39" t="s">
        <v>102</v>
      </c>
      <c r="R6" s="36" t="s">
        <v>41</v>
      </c>
      <c r="S6" s="36" t="s">
        <v>101</v>
      </c>
      <c r="T6" s="36" t="s">
        <v>170</v>
      </c>
    </row>
    <row r="7" spans="2:20" x14ac:dyDescent="0.25">
      <c r="B7" s="27" t="s">
        <v>117</v>
      </c>
      <c r="C7" s="28">
        <v>45110</v>
      </c>
      <c r="D7" s="29" t="s">
        <v>15</v>
      </c>
      <c r="E7" s="23" t="s">
        <v>16</v>
      </c>
      <c r="F7" s="30">
        <v>43</v>
      </c>
      <c r="G7" s="31">
        <v>2365.85</v>
      </c>
      <c r="H7" s="32">
        <v>45121</v>
      </c>
      <c r="I7" s="23" t="s">
        <v>115</v>
      </c>
      <c r="J7" s="23" t="s">
        <v>17</v>
      </c>
      <c r="K7" s="23" t="s">
        <v>14</v>
      </c>
      <c r="M7" s="30">
        <v>43</v>
      </c>
      <c r="N7" s="38" t="s">
        <v>42</v>
      </c>
      <c r="P7" s="36" t="s">
        <v>100</v>
      </c>
      <c r="Q7" s="39" t="s">
        <v>102</v>
      </c>
      <c r="R7" s="36" t="s">
        <v>42</v>
      </c>
      <c r="S7" s="36" t="s">
        <v>101</v>
      </c>
      <c r="T7" s="36" t="s">
        <v>171</v>
      </c>
    </row>
    <row r="8" spans="2:20" x14ac:dyDescent="0.25">
      <c r="B8" s="27" t="s">
        <v>118</v>
      </c>
      <c r="C8" s="28">
        <v>45110</v>
      </c>
      <c r="D8" s="29" t="s">
        <v>15</v>
      </c>
      <c r="E8" s="23" t="s">
        <v>16</v>
      </c>
      <c r="F8" s="30">
        <v>40</v>
      </c>
      <c r="G8" s="31">
        <v>200600.7</v>
      </c>
      <c r="H8" s="32">
        <v>45121</v>
      </c>
      <c r="I8" s="23" t="s">
        <v>115</v>
      </c>
      <c r="J8" s="23" t="s">
        <v>17</v>
      </c>
      <c r="K8" s="23" t="s">
        <v>14</v>
      </c>
      <c r="M8" s="30">
        <v>40</v>
      </c>
      <c r="N8" s="38" t="s">
        <v>43</v>
      </c>
      <c r="P8" s="36" t="s">
        <v>100</v>
      </c>
      <c r="Q8" s="39" t="s">
        <v>102</v>
      </c>
      <c r="R8" s="36" t="s">
        <v>43</v>
      </c>
      <c r="S8" s="36" t="s">
        <v>101</v>
      </c>
      <c r="T8" s="36" t="s">
        <v>172</v>
      </c>
    </row>
    <row r="9" spans="2:20" x14ac:dyDescent="0.25">
      <c r="B9" s="27" t="s">
        <v>106</v>
      </c>
      <c r="C9" s="28">
        <v>45111</v>
      </c>
      <c r="D9" s="29" t="s">
        <v>21</v>
      </c>
      <c r="E9" s="23" t="s">
        <v>23</v>
      </c>
      <c r="F9" s="30">
        <v>348</v>
      </c>
      <c r="G9" s="31">
        <v>523.69000000000005</v>
      </c>
      <c r="H9" s="32">
        <v>45124</v>
      </c>
      <c r="I9" s="23" t="s">
        <v>97</v>
      </c>
      <c r="J9" s="23" t="s">
        <v>22</v>
      </c>
      <c r="K9" s="23" t="s">
        <v>14</v>
      </c>
      <c r="M9" s="30">
        <v>348</v>
      </c>
      <c r="N9" s="38" t="s">
        <v>32</v>
      </c>
      <c r="P9" s="36" t="s">
        <v>100</v>
      </c>
      <c r="Q9" s="39" t="s">
        <v>102</v>
      </c>
      <c r="R9" s="36" t="s">
        <v>32</v>
      </c>
      <c r="S9" s="36" t="s">
        <v>101</v>
      </c>
      <c r="T9" s="36" t="s">
        <v>173</v>
      </c>
    </row>
    <row r="10" spans="2:20" x14ac:dyDescent="0.25">
      <c r="B10" s="27" t="s">
        <v>107</v>
      </c>
      <c r="C10" s="28">
        <v>45111</v>
      </c>
      <c r="D10" s="29" t="s">
        <v>21</v>
      </c>
      <c r="E10" s="23" t="s">
        <v>23</v>
      </c>
      <c r="F10" s="30">
        <v>349</v>
      </c>
      <c r="G10" s="31">
        <v>811.6</v>
      </c>
      <c r="H10" s="32">
        <v>45124</v>
      </c>
      <c r="I10" s="23" t="s">
        <v>97</v>
      </c>
      <c r="J10" s="23" t="s">
        <v>22</v>
      </c>
      <c r="K10" s="23" t="s">
        <v>14</v>
      </c>
      <c r="M10" s="30">
        <v>349</v>
      </c>
      <c r="N10" s="38" t="s">
        <v>33</v>
      </c>
      <c r="P10" s="36" t="s">
        <v>100</v>
      </c>
      <c r="Q10" s="39" t="s">
        <v>102</v>
      </c>
      <c r="R10" s="36" t="s">
        <v>33</v>
      </c>
      <c r="S10" s="36" t="s">
        <v>101</v>
      </c>
      <c r="T10" s="36" t="s">
        <v>174</v>
      </c>
    </row>
    <row r="11" spans="2:20" x14ac:dyDescent="0.25">
      <c r="B11" s="27" t="s">
        <v>108</v>
      </c>
      <c r="C11" s="28">
        <v>45111</v>
      </c>
      <c r="D11" s="29" t="s">
        <v>21</v>
      </c>
      <c r="E11" s="23" t="s">
        <v>23</v>
      </c>
      <c r="F11" s="30">
        <v>350</v>
      </c>
      <c r="G11" s="31">
        <v>1128.21</v>
      </c>
      <c r="H11" s="32">
        <v>45124</v>
      </c>
      <c r="I11" s="23" t="s">
        <v>97</v>
      </c>
      <c r="J11" s="23" t="s">
        <v>22</v>
      </c>
      <c r="K11" s="23" t="s">
        <v>14</v>
      </c>
      <c r="M11" s="30">
        <v>350</v>
      </c>
      <c r="N11" s="38" t="s">
        <v>34</v>
      </c>
      <c r="P11" s="36" t="s">
        <v>100</v>
      </c>
      <c r="Q11" s="39" t="s">
        <v>102</v>
      </c>
      <c r="R11" s="36" t="s">
        <v>34</v>
      </c>
      <c r="S11" s="36" t="s">
        <v>101</v>
      </c>
      <c r="T11" s="36" t="s">
        <v>175</v>
      </c>
    </row>
    <row r="12" spans="2:20" x14ac:dyDescent="0.25">
      <c r="B12" s="27" t="s">
        <v>109</v>
      </c>
      <c r="C12" s="28">
        <v>45111</v>
      </c>
      <c r="D12" s="29" t="s">
        <v>21</v>
      </c>
      <c r="E12" s="23" t="s">
        <v>23</v>
      </c>
      <c r="F12" s="30">
        <v>351</v>
      </c>
      <c r="G12" s="31">
        <v>883.93</v>
      </c>
      <c r="H12" s="32">
        <v>45124</v>
      </c>
      <c r="I12" s="23" t="s">
        <v>97</v>
      </c>
      <c r="J12" s="23" t="s">
        <v>22</v>
      </c>
      <c r="K12" s="23" t="s">
        <v>14</v>
      </c>
      <c r="M12" s="30">
        <v>351</v>
      </c>
      <c r="N12" s="38" t="s">
        <v>35</v>
      </c>
      <c r="P12" s="36" t="s">
        <v>100</v>
      </c>
      <c r="Q12" s="39" t="s">
        <v>102</v>
      </c>
      <c r="R12" s="36" t="s">
        <v>35</v>
      </c>
      <c r="S12" s="36" t="s">
        <v>101</v>
      </c>
      <c r="T12" s="36" t="s">
        <v>176</v>
      </c>
    </row>
    <row r="13" spans="2:20" x14ac:dyDescent="0.25">
      <c r="B13" s="27" t="s">
        <v>110</v>
      </c>
      <c r="C13" s="28">
        <v>45111</v>
      </c>
      <c r="D13" s="29" t="s">
        <v>21</v>
      </c>
      <c r="E13" s="23" t="s">
        <v>23</v>
      </c>
      <c r="F13" s="30">
        <v>344</v>
      </c>
      <c r="G13" s="31">
        <v>4344.2</v>
      </c>
      <c r="H13" s="32">
        <v>45124</v>
      </c>
      <c r="I13" s="23" t="s">
        <v>97</v>
      </c>
      <c r="J13" s="23" t="s">
        <v>22</v>
      </c>
      <c r="K13" s="23" t="s">
        <v>14</v>
      </c>
      <c r="M13" s="30">
        <v>344</v>
      </c>
      <c r="N13" s="38" t="s">
        <v>36</v>
      </c>
      <c r="P13" s="36" t="s">
        <v>100</v>
      </c>
      <c r="Q13" s="39" t="s">
        <v>102</v>
      </c>
      <c r="R13" s="36" t="s">
        <v>36</v>
      </c>
      <c r="S13" s="36" t="s">
        <v>101</v>
      </c>
      <c r="T13" s="36" t="s">
        <v>177</v>
      </c>
    </row>
    <row r="14" spans="2:20" x14ac:dyDescent="0.25">
      <c r="B14" s="27" t="s">
        <v>111</v>
      </c>
      <c r="C14" s="28">
        <v>45111</v>
      </c>
      <c r="D14" s="29" t="s">
        <v>21</v>
      </c>
      <c r="E14" s="23" t="s">
        <v>23</v>
      </c>
      <c r="F14" s="30">
        <v>345</v>
      </c>
      <c r="G14" s="31">
        <v>1181.53</v>
      </c>
      <c r="H14" s="32">
        <v>45124</v>
      </c>
      <c r="I14" s="23" t="s">
        <v>97</v>
      </c>
      <c r="J14" s="23" t="s">
        <v>22</v>
      </c>
      <c r="K14" s="23" t="s">
        <v>14</v>
      </c>
      <c r="M14" s="30">
        <v>345</v>
      </c>
      <c r="N14" s="38" t="s">
        <v>37</v>
      </c>
      <c r="P14" s="36" t="s">
        <v>100</v>
      </c>
      <c r="Q14" s="39" t="s">
        <v>102</v>
      </c>
      <c r="R14" s="36" t="s">
        <v>37</v>
      </c>
      <c r="S14" s="36" t="s">
        <v>101</v>
      </c>
      <c r="T14" s="36" t="s">
        <v>178</v>
      </c>
    </row>
    <row r="15" spans="2:20" x14ac:dyDescent="0.25">
      <c r="B15" s="27" t="s">
        <v>112</v>
      </c>
      <c r="C15" s="28">
        <v>45111</v>
      </c>
      <c r="D15" s="29" t="s">
        <v>21</v>
      </c>
      <c r="E15" s="23" t="s">
        <v>23</v>
      </c>
      <c r="F15" s="30">
        <v>347</v>
      </c>
      <c r="G15" s="31">
        <v>1430.87</v>
      </c>
      <c r="H15" s="32">
        <v>45124</v>
      </c>
      <c r="I15" s="23" t="s">
        <v>97</v>
      </c>
      <c r="J15" s="23" t="s">
        <v>22</v>
      </c>
      <c r="K15" s="23" t="s">
        <v>14</v>
      </c>
      <c r="M15" s="30">
        <v>347</v>
      </c>
      <c r="N15" s="38" t="s">
        <v>38</v>
      </c>
      <c r="P15" s="36" t="s">
        <v>100</v>
      </c>
      <c r="Q15" s="39" t="s">
        <v>102</v>
      </c>
      <c r="R15" s="36" t="s">
        <v>38</v>
      </c>
      <c r="S15" s="36" t="s">
        <v>101</v>
      </c>
      <c r="T15" s="36" t="s">
        <v>179</v>
      </c>
    </row>
    <row r="16" spans="2:20" x14ac:dyDescent="0.25">
      <c r="B16" s="27" t="s">
        <v>113</v>
      </c>
      <c r="C16" s="28">
        <v>45111</v>
      </c>
      <c r="D16" s="29" t="s">
        <v>21</v>
      </c>
      <c r="E16" s="23" t="s">
        <v>23</v>
      </c>
      <c r="F16" s="30">
        <v>346</v>
      </c>
      <c r="G16" s="31">
        <v>1078.22</v>
      </c>
      <c r="H16" s="32">
        <v>45124</v>
      </c>
      <c r="I16" s="23" t="s">
        <v>97</v>
      </c>
      <c r="J16" s="23" t="s">
        <v>22</v>
      </c>
      <c r="K16" s="23" t="s">
        <v>14</v>
      </c>
      <c r="M16" s="30">
        <v>346</v>
      </c>
      <c r="N16" s="38" t="s">
        <v>39</v>
      </c>
      <c r="P16" s="36" t="s">
        <v>100</v>
      </c>
      <c r="Q16" s="39" t="s">
        <v>102</v>
      </c>
      <c r="R16" s="36" t="s">
        <v>39</v>
      </c>
      <c r="S16" s="36" t="s">
        <v>101</v>
      </c>
      <c r="T16" s="36" t="s">
        <v>180</v>
      </c>
    </row>
    <row r="17" spans="2:20" x14ac:dyDescent="0.25">
      <c r="B17" s="27" t="s">
        <v>119</v>
      </c>
      <c r="C17" s="28">
        <v>45111</v>
      </c>
      <c r="D17" s="29" t="s">
        <v>21</v>
      </c>
      <c r="E17" s="23" t="s">
        <v>23</v>
      </c>
      <c r="F17" s="30">
        <v>343</v>
      </c>
      <c r="G17" s="31">
        <v>2555.2600000000002</v>
      </c>
      <c r="H17" s="32">
        <v>45124</v>
      </c>
      <c r="I17" s="23" t="s">
        <v>97</v>
      </c>
      <c r="J17" s="23" t="s">
        <v>24</v>
      </c>
      <c r="K17" s="23" t="s">
        <v>14</v>
      </c>
      <c r="M17" s="30">
        <v>343</v>
      </c>
      <c r="N17" s="38" t="s">
        <v>44</v>
      </c>
      <c r="P17" s="36" t="s">
        <v>100</v>
      </c>
      <c r="Q17" s="39" t="s">
        <v>102</v>
      </c>
      <c r="R17" s="36" t="s">
        <v>44</v>
      </c>
      <c r="S17" s="36" t="s">
        <v>101</v>
      </c>
      <c r="T17" s="36" t="s">
        <v>181</v>
      </c>
    </row>
    <row r="18" spans="2:20" x14ac:dyDescent="0.25">
      <c r="B18" s="27" t="s">
        <v>120</v>
      </c>
      <c r="C18" s="28">
        <v>45111</v>
      </c>
      <c r="D18" s="29" t="s">
        <v>21</v>
      </c>
      <c r="E18" s="33" t="s">
        <v>23</v>
      </c>
      <c r="F18" s="30">
        <v>342</v>
      </c>
      <c r="G18" s="31">
        <v>1585.45</v>
      </c>
      <c r="H18" s="32">
        <v>45124</v>
      </c>
      <c r="I18" s="23" t="s">
        <v>97</v>
      </c>
      <c r="J18" s="23" t="s">
        <v>121</v>
      </c>
      <c r="K18" s="23" t="s">
        <v>14</v>
      </c>
      <c r="M18" s="30">
        <v>342</v>
      </c>
      <c r="N18" s="38" t="s">
        <v>45</v>
      </c>
      <c r="P18" s="36" t="s">
        <v>100</v>
      </c>
      <c r="Q18" s="39" t="s">
        <v>102</v>
      </c>
      <c r="R18" s="36" t="s">
        <v>45</v>
      </c>
      <c r="S18" s="36" t="s">
        <v>101</v>
      </c>
      <c r="T18" s="36" t="s">
        <v>182</v>
      </c>
    </row>
    <row r="19" spans="2:20" x14ac:dyDescent="0.25">
      <c r="B19" s="27" t="s">
        <v>122</v>
      </c>
      <c r="C19" s="28">
        <v>45117</v>
      </c>
      <c r="D19" s="29" t="s">
        <v>11</v>
      </c>
      <c r="E19" s="23" t="s">
        <v>12</v>
      </c>
      <c r="F19" s="30">
        <v>95</v>
      </c>
      <c r="G19" s="31">
        <v>17626.91</v>
      </c>
      <c r="H19" s="32">
        <v>45128</v>
      </c>
      <c r="I19" s="23" t="s">
        <v>96</v>
      </c>
      <c r="J19" s="23" t="s">
        <v>13</v>
      </c>
      <c r="K19" s="23" t="s">
        <v>14</v>
      </c>
      <c r="M19" s="30">
        <v>95</v>
      </c>
      <c r="N19" s="38" t="s">
        <v>46</v>
      </c>
      <c r="P19" s="36" t="s">
        <v>100</v>
      </c>
      <c r="Q19" s="39" t="s">
        <v>102</v>
      </c>
      <c r="R19" s="36" t="s">
        <v>46</v>
      </c>
      <c r="S19" s="36" t="s">
        <v>101</v>
      </c>
      <c r="T19" s="36" t="s">
        <v>183</v>
      </c>
    </row>
    <row r="20" spans="2:20" x14ac:dyDescent="0.25">
      <c r="B20" s="27" t="s">
        <v>123</v>
      </c>
      <c r="C20" s="28">
        <v>45117</v>
      </c>
      <c r="D20" s="29" t="s">
        <v>11</v>
      </c>
      <c r="E20" s="23" t="s">
        <v>12</v>
      </c>
      <c r="F20" s="30">
        <v>94</v>
      </c>
      <c r="G20" s="31">
        <v>9640.4599999999991</v>
      </c>
      <c r="H20" s="32">
        <v>45128</v>
      </c>
      <c r="I20" s="23" t="s">
        <v>96</v>
      </c>
      <c r="J20" s="23" t="s">
        <v>13</v>
      </c>
      <c r="K20" s="23" t="s">
        <v>14</v>
      </c>
      <c r="M20" s="30">
        <v>94</v>
      </c>
      <c r="N20" s="38" t="s">
        <v>47</v>
      </c>
      <c r="P20" s="36" t="s">
        <v>100</v>
      </c>
      <c r="Q20" s="39" t="s">
        <v>102</v>
      </c>
      <c r="R20" s="36" t="s">
        <v>47</v>
      </c>
      <c r="S20" s="36" t="s">
        <v>101</v>
      </c>
      <c r="T20" s="36" t="s">
        <v>184</v>
      </c>
    </row>
    <row r="21" spans="2:20" x14ac:dyDescent="0.25">
      <c r="B21" s="27" t="s">
        <v>124</v>
      </c>
      <c r="C21" s="28">
        <v>45117</v>
      </c>
      <c r="D21" s="29" t="s">
        <v>11</v>
      </c>
      <c r="E21" s="23" t="s">
        <v>12</v>
      </c>
      <c r="F21" s="30">
        <v>93</v>
      </c>
      <c r="G21" s="31">
        <v>169335.79</v>
      </c>
      <c r="H21" s="32">
        <v>45128</v>
      </c>
      <c r="I21" s="23" t="s">
        <v>96</v>
      </c>
      <c r="J21" s="23" t="s">
        <v>13</v>
      </c>
      <c r="K21" s="23" t="s">
        <v>14</v>
      </c>
      <c r="M21" s="30">
        <v>93</v>
      </c>
      <c r="N21" s="38" t="s">
        <v>48</v>
      </c>
      <c r="P21" s="36" t="s">
        <v>100</v>
      </c>
      <c r="Q21" s="39" t="s">
        <v>102</v>
      </c>
      <c r="R21" s="36" t="s">
        <v>48</v>
      </c>
      <c r="S21" s="36" t="s">
        <v>101</v>
      </c>
      <c r="T21" s="36" t="s">
        <v>185</v>
      </c>
    </row>
    <row r="22" spans="2:20" x14ac:dyDescent="0.25">
      <c r="B22" s="27" t="s">
        <v>126</v>
      </c>
      <c r="C22" s="28">
        <v>45117</v>
      </c>
      <c r="D22" s="29" t="s">
        <v>11</v>
      </c>
      <c r="E22" s="23" t="s">
        <v>12</v>
      </c>
      <c r="F22" s="30">
        <v>86</v>
      </c>
      <c r="G22" s="31">
        <v>2827.82</v>
      </c>
      <c r="H22" s="32">
        <v>45128</v>
      </c>
      <c r="I22" s="23" t="s">
        <v>96</v>
      </c>
      <c r="J22" s="23" t="s">
        <v>13</v>
      </c>
      <c r="K22" s="23" t="s">
        <v>14</v>
      </c>
      <c r="M22" s="30">
        <v>86</v>
      </c>
      <c r="N22" s="38" t="s">
        <v>50</v>
      </c>
      <c r="P22" s="36" t="s">
        <v>100</v>
      </c>
      <c r="Q22" s="39" t="s">
        <v>102</v>
      </c>
      <c r="R22" s="36" t="s">
        <v>50</v>
      </c>
      <c r="S22" s="36" t="s">
        <v>101</v>
      </c>
      <c r="T22" s="36" t="s">
        <v>186</v>
      </c>
    </row>
    <row r="23" spans="2:20" x14ac:dyDescent="0.25">
      <c r="B23" s="27" t="s">
        <v>127</v>
      </c>
      <c r="C23" s="28">
        <v>45124</v>
      </c>
      <c r="D23" s="29" t="s">
        <v>25</v>
      </c>
      <c r="E23" s="23" t="s">
        <v>26</v>
      </c>
      <c r="F23" s="30">
        <v>1096</v>
      </c>
      <c r="G23" s="31">
        <v>746492.39</v>
      </c>
      <c r="H23" s="32">
        <v>45131</v>
      </c>
      <c r="I23" s="23" t="s">
        <v>99</v>
      </c>
      <c r="J23" s="23" t="s">
        <v>27</v>
      </c>
      <c r="K23" s="23" t="s">
        <v>14</v>
      </c>
      <c r="M23" s="30">
        <v>1096</v>
      </c>
      <c r="N23" s="38" t="s">
        <v>51</v>
      </c>
      <c r="P23" s="36" t="s">
        <v>100</v>
      </c>
      <c r="Q23" s="39" t="s">
        <v>102</v>
      </c>
      <c r="R23" s="36" t="s">
        <v>51</v>
      </c>
      <c r="S23" s="36" t="s">
        <v>101</v>
      </c>
      <c r="T23" s="36" t="s">
        <v>187</v>
      </c>
    </row>
    <row r="24" spans="2:20" x14ac:dyDescent="0.25">
      <c r="B24" s="27" t="s">
        <v>125</v>
      </c>
      <c r="C24" s="28">
        <v>45120</v>
      </c>
      <c r="D24" s="34" t="s">
        <v>165</v>
      </c>
      <c r="E24" s="23" t="s">
        <v>19</v>
      </c>
      <c r="F24" s="30">
        <v>9</v>
      </c>
      <c r="G24" s="31">
        <v>800376.68</v>
      </c>
      <c r="H24" s="32">
        <v>45133</v>
      </c>
      <c r="I24" s="23" t="s">
        <v>98</v>
      </c>
      <c r="J24" s="23" t="s">
        <v>20</v>
      </c>
      <c r="K24" s="23" t="s">
        <v>14</v>
      </c>
      <c r="M24" s="30">
        <v>9</v>
      </c>
      <c r="N24" s="38" t="s">
        <v>49</v>
      </c>
      <c r="P24" s="36" t="s">
        <v>100</v>
      </c>
      <c r="Q24" s="39" t="s">
        <v>102</v>
      </c>
      <c r="R24" s="36" t="s">
        <v>49</v>
      </c>
      <c r="S24" s="36" t="s">
        <v>101</v>
      </c>
      <c r="T24" s="36" t="s">
        <v>188</v>
      </c>
    </row>
    <row r="25" spans="2:20" x14ac:dyDescent="0.25">
      <c r="B25" s="27" t="s">
        <v>128</v>
      </c>
      <c r="C25" s="28">
        <v>45126</v>
      </c>
      <c r="D25" s="29" t="s">
        <v>21</v>
      </c>
      <c r="E25" s="33" t="s">
        <v>23</v>
      </c>
      <c r="F25" s="30">
        <v>366</v>
      </c>
      <c r="G25" s="31">
        <v>1094.8800000000001</v>
      </c>
      <c r="H25" s="32">
        <v>45134</v>
      </c>
      <c r="I25" s="23" t="s">
        <v>97</v>
      </c>
      <c r="J25" s="23" t="s">
        <v>121</v>
      </c>
      <c r="K25" s="23" t="s">
        <v>14</v>
      </c>
      <c r="M25" s="30">
        <v>366</v>
      </c>
      <c r="N25" s="38" t="s">
        <v>52</v>
      </c>
      <c r="P25" s="36" t="s">
        <v>100</v>
      </c>
      <c r="Q25" s="39" t="s">
        <v>102</v>
      </c>
      <c r="R25" s="36" t="s">
        <v>52</v>
      </c>
      <c r="S25" s="36" t="s">
        <v>101</v>
      </c>
      <c r="T25" s="36" t="s">
        <v>189</v>
      </c>
    </row>
    <row r="26" spans="2:20" x14ac:dyDescent="0.25">
      <c r="B26" s="27" t="s">
        <v>129</v>
      </c>
      <c r="C26" s="28">
        <v>45126</v>
      </c>
      <c r="D26" s="29" t="s">
        <v>21</v>
      </c>
      <c r="E26" s="33" t="s">
        <v>23</v>
      </c>
      <c r="F26" s="30">
        <v>355</v>
      </c>
      <c r="G26" s="31">
        <v>1198.2</v>
      </c>
      <c r="H26" s="32">
        <v>45134</v>
      </c>
      <c r="I26" s="23" t="s">
        <v>97</v>
      </c>
      <c r="J26" s="23" t="s">
        <v>121</v>
      </c>
      <c r="K26" s="23" t="s">
        <v>14</v>
      </c>
      <c r="M26" s="30">
        <v>355</v>
      </c>
      <c r="N26" s="38" t="s">
        <v>53</v>
      </c>
      <c r="P26" s="36" t="s">
        <v>100</v>
      </c>
      <c r="Q26" s="39" t="s">
        <v>102</v>
      </c>
      <c r="R26" s="36" t="s">
        <v>53</v>
      </c>
      <c r="S26" s="36" t="s">
        <v>101</v>
      </c>
      <c r="T26" s="36" t="s">
        <v>190</v>
      </c>
    </row>
    <row r="27" spans="2:20" x14ac:dyDescent="0.25">
      <c r="B27" s="27" t="s">
        <v>130</v>
      </c>
      <c r="C27" s="28">
        <v>45126</v>
      </c>
      <c r="D27" s="29" t="s">
        <v>21</v>
      </c>
      <c r="E27" s="33" t="s">
        <v>23</v>
      </c>
      <c r="F27" s="30">
        <v>356</v>
      </c>
      <c r="G27" s="31">
        <v>1466.23</v>
      </c>
      <c r="H27" s="32">
        <v>45134</v>
      </c>
      <c r="I27" s="23" t="s">
        <v>97</v>
      </c>
      <c r="J27" s="23" t="s">
        <v>121</v>
      </c>
      <c r="K27" s="23" t="s">
        <v>14</v>
      </c>
      <c r="M27" s="30">
        <v>356</v>
      </c>
      <c r="N27" s="38" t="s">
        <v>54</v>
      </c>
      <c r="P27" s="36" t="s">
        <v>100</v>
      </c>
      <c r="Q27" s="39" t="s">
        <v>102</v>
      </c>
      <c r="R27" s="36" t="s">
        <v>54</v>
      </c>
      <c r="S27" s="36" t="s">
        <v>101</v>
      </c>
      <c r="T27" s="36" t="s">
        <v>191</v>
      </c>
    </row>
    <row r="28" spans="2:20" x14ac:dyDescent="0.25">
      <c r="B28" s="27" t="s">
        <v>131</v>
      </c>
      <c r="C28" s="28">
        <v>45126</v>
      </c>
      <c r="D28" s="29" t="s">
        <v>21</v>
      </c>
      <c r="E28" s="33" t="s">
        <v>23</v>
      </c>
      <c r="F28" s="30">
        <v>367</v>
      </c>
      <c r="G28" s="31">
        <v>1086.55</v>
      </c>
      <c r="H28" s="32">
        <v>45134</v>
      </c>
      <c r="I28" s="23" t="s">
        <v>97</v>
      </c>
      <c r="J28" s="23" t="s">
        <v>121</v>
      </c>
      <c r="K28" s="23" t="s">
        <v>14</v>
      </c>
      <c r="M28" s="30">
        <v>367</v>
      </c>
      <c r="N28" s="38" t="s">
        <v>55</v>
      </c>
      <c r="P28" s="36" t="s">
        <v>100</v>
      </c>
      <c r="Q28" s="39" t="s">
        <v>102</v>
      </c>
      <c r="R28" s="36" t="s">
        <v>55</v>
      </c>
      <c r="S28" s="36" t="s">
        <v>101</v>
      </c>
      <c r="T28" s="36" t="s">
        <v>192</v>
      </c>
    </row>
    <row r="29" spans="2:20" x14ac:dyDescent="0.25">
      <c r="B29" s="27" t="s">
        <v>132</v>
      </c>
      <c r="C29" s="28">
        <v>45126</v>
      </c>
      <c r="D29" s="29" t="s">
        <v>21</v>
      </c>
      <c r="E29" s="33" t="s">
        <v>23</v>
      </c>
      <c r="F29" s="30">
        <v>358</v>
      </c>
      <c r="G29" s="31">
        <v>1341.51</v>
      </c>
      <c r="H29" s="32">
        <v>45134</v>
      </c>
      <c r="I29" s="23" t="s">
        <v>97</v>
      </c>
      <c r="J29" s="23" t="s">
        <v>121</v>
      </c>
      <c r="K29" s="23" t="s">
        <v>14</v>
      </c>
      <c r="M29" s="30">
        <v>358</v>
      </c>
      <c r="N29" s="38" t="s">
        <v>56</v>
      </c>
      <c r="P29" s="36" t="s">
        <v>100</v>
      </c>
      <c r="Q29" s="39" t="s">
        <v>102</v>
      </c>
      <c r="R29" s="36" t="s">
        <v>56</v>
      </c>
      <c r="S29" s="36" t="s">
        <v>101</v>
      </c>
      <c r="T29" s="36" t="s">
        <v>193</v>
      </c>
    </row>
    <row r="30" spans="2:20" x14ac:dyDescent="0.25">
      <c r="B30" s="27" t="s">
        <v>133</v>
      </c>
      <c r="C30" s="28">
        <v>45126</v>
      </c>
      <c r="D30" s="29" t="s">
        <v>21</v>
      </c>
      <c r="E30" s="33" t="s">
        <v>23</v>
      </c>
      <c r="F30" s="30">
        <v>365</v>
      </c>
      <c r="G30" s="31">
        <v>1263.19</v>
      </c>
      <c r="H30" s="32">
        <v>45134</v>
      </c>
      <c r="I30" s="23" t="s">
        <v>97</v>
      </c>
      <c r="J30" s="23" t="s">
        <v>121</v>
      </c>
      <c r="K30" s="23" t="s">
        <v>14</v>
      </c>
      <c r="M30" s="30">
        <v>365</v>
      </c>
      <c r="N30" s="38" t="s">
        <v>57</v>
      </c>
      <c r="P30" s="36" t="s">
        <v>100</v>
      </c>
      <c r="Q30" s="39" t="s">
        <v>102</v>
      </c>
      <c r="R30" s="36" t="s">
        <v>57</v>
      </c>
      <c r="S30" s="36" t="s">
        <v>101</v>
      </c>
      <c r="T30" s="36" t="s">
        <v>194</v>
      </c>
    </row>
    <row r="31" spans="2:20" x14ac:dyDescent="0.25">
      <c r="B31" s="27" t="s">
        <v>134</v>
      </c>
      <c r="C31" s="28">
        <v>45126</v>
      </c>
      <c r="D31" s="29" t="s">
        <v>21</v>
      </c>
      <c r="E31" s="33" t="s">
        <v>23</v>
      </c>
      <c r="F31" s="30">
        <v>357</v>
      </c>
      <c r="G31" s="31">
        <v>1161.5899999999999</v>
      </c>
      <c r="H31" s="32">
        <v>45134</v>
      </c>
      <c r="I31" s="23" t="s">
        <v>97</v>
      </c>
      <c r="J31" s="23" t="s">
        <v>121</v>
      </c>
      <c r="K31" s="23" t="s">
        <v>14</v>
      </c>
      <c r="M31" s="30">
        <v>357</v>
      </c>
      <c r="N31" s="38" t="s">
        <v>58</v>
      </c>
      <c r="P31" s="36" t="s">
        <v>100</v>
      </c>
      <c r="Q31" s="39" t="s">
        <v>102</v>
      </c>
      <c r="R31" s="36" t="s">
        <v>58</v>
      </c>
      <c r="S31" s="36" t="s">
        <v>101</v>
      </c>
      <c r="T31" s="36" t="s">
        <v>195</v>
      </c>
    </row>
    <row r="32" spans="2:20" x14ac:dyDescent="0.25">
      <c r="B32" s="27" t="s">
        <v>135</v>
      </c>
      <c r="C32" s="28">
        <v>45126</v>
      </c>
      <c r="D32" s="29" t="s">
        <v>21</v>
      </c>
      <c r="E32" s="33" t="s">
        <v>23</v>
      </c>
      <c r="F32" s="30">
        <v>364</v>
      </c>
      <c r="G32" s="31">
        <v>929.91</v>
      </c>
      <c r="H32" s="32">
        <v>45134</v>
      </c>
      <c r="I32" s="23" t="s">
        <v>97</v>
      </c>
      <c r="J32" s="23" t="s">
        <v>121</v>
      </c>
      <c r="K32" s="23" t="s">
        <v>14</v>
      </c>
      <c r="M32" s="30">
        <v>364</v>
      </c>
      <c r="N32" s="38" t="s">
        <v>59</v>
      </c>
      <c r="P32" s="36" t="s">
        <v>100</v>
      </c>
      <c r="Q32" s="39" t="s">
        <v>102</v>
      </c>
      <c r="R32" s="36" t="s">
        <v>59</v>
      </c>
      <c r="S32" s="36" t="s">
        <v>101</v>
      </c>
      <c r="T32" s="36" t="s">
        <v>196</v>
      </c>
    </row>
    <row r="33" spans="2:20" x14ac:dyDescent="0.25">
      <c r="B33" s="27" t="s">
        <v>136</v>
      </c>
      <c r="C33" s="28">
        <v>45126</v>
      </c>
      <c r="D33" s="29" t="s">
        <v>21</v>
      </c>
      <c r="E33" s="33" t="s">
        <v>23</v>
      </c>
      <c r="F33" s="30">
        <v>359</v>
      </c>
      <c r="G33" s="31">
        <v>1311.51</v>
      </c>
      <c r="H33" s="32">
        <v>45139</v>
      </c>
      <c r="I33" s="23" t="s">
        <v>97</v>
      </c>
      <c r="J33" s="23" t="s">
        <v>121</v>
      </c>
      <c r="K33" s="23" t="s">
        <v>14</v>
      </c>
      <c r="M33" s="30">
        <v>359</v>
      </c>
      <c r="N33" s="38" t="s">
        <v>60</v>
      </c>
      <c r="P33" s="36" t="s">
        <v>100</v>
      </c>
      <c r="Q33" s="39" t="s">
        <v>102</v>
      </c>
      <c r="R33" s="36" t="s">
        <v>60</v>
      </c>
      <c r="S33" s="36" t="s">
        <v>101</v>
      </c>
      <c r="T33" s="36" t="s">
        <v>197</v>
      </c>
    </row>
    <row r="34" spans="2:20" x14ac:dyDescent="0.25">
      <c r="B34" s="27" t="s">
        <v>137</v>
      </c>
      <c r="C34" s="28">
        <v>45126</v>
      </c>
      <c r="D34" s="29" t="s">
        <v>21</v>
      </c>
      <c r="E34" s="33" t="s">
        <v>23</v>
      </c>
      <c r="F34" s="30">
        <v>360</v>
      </c>
      <c r="G34" s="31">
        <v>911.58</v>
      </c>
      <c r="H34" s="32">
        <v>45139</v>
      </c>
      <c r="I34" s="23" t="s">
        <v>97</v>
      </c>
      <c r="J34" s="23" t="s">
        <v>121</v>
      </c>
      <c r="K34" s="23" t="s">
        <v>14</v>
      </c>
      <c r="M34" s="30">
        <v>360</v>
      </c>
      <c r="N34" s="38" t="s">
        <v>61</v>
      </c>
      <c r="P34" s="36" t="s">
        <v>100</v>
      </c>
      <c r="Q34" s="39" t="s">
        <v>102</v>
      </c>
      <c r="R34" s="36" t="s">
        <v>61</v>
      </c>
      <c r="S34" s="36" t="s">
        <v>101</v>
      </c>
      <c r="T34" s="36" t="s">
        <v>198</v>
      </c>
    </row>
    <row r="35" spans="2:20" x14ac:dyDescent="0.25">
      <c r="B35" s="27" t="s">
        <v>138</v>
      </c>
      <c r="C35" s="28">
        <v>45126</v>
      </c>
      <c r="D35" s="29" t="s">
        <v>21</v>
      </c>
      <c r="E35" s="33" t="s">
        <v>23</v>
      </c>
      <c r="F35" s="30">
        <v>361</v>
      </c>
      <c r="G35" s="31">
        <v>1233.19</v>
      </c>
      <c r="H35" s="32">
        <v>45139</v>
      </c>
      <c r="I35" s="23" t="s">
        <v>97</v>
      </c>
      <c r="J35" s="23" t="s">
        <v>121</v>
      </c>
      <c r="K35" s="23" t="s">
        <v>14</v>
      </c>
      <c r="M35" s="30">
        <v>361</v>
      </c>
      <c r="N35" s="38" t="s">
        <v>62</v>
      </c>
      <c r="P35" s="36" t="s">
        <v>100</v>
      </c>
      <c r="Q35" s="39" t="s">
        <v>102</v>
      </c>
      <c r="R35" s="36" t="s">
        <v>62</v>
      </c>
      <c r="S35" s="36" t="s">
        <v>101</v>
      </c>
      <c r="T35" s="36" t="s">
        <v>199</v>
      </c>
    </row>
    <row r="36" spans="2:20" x14ac:dyDescent="0.25">
      <c r="B36" s="27" t="s">
        <v>139</v>
      </c>
      <c r="C36" s="28">
        <v>45126</v>
      </c>
      <c r="D36" s="29" t="s">
        <v>21</v>
      </c>
      <c r="E36" s="33" t="s">
        <v>23</v>
      </c>
      <c r="F36" s="30">
        <v>362</v>
      </c>
      <c r="G36" s="31">
        <v>1301.51</v>
      </c>
      <c r="H36" s="32">
        <v>45139</v>
      </c>
      <c r="I36" s="23" t="s">
        <v>97</v>
      </c>
      <c r="J36" s="23" t="s">
        <v>121</v>
      </c>
      <c r="K36" s="23" t="s">
        <v>14</v>
      </c>
      <c r="M36" s="30">
        <v>362</v>
      </c>
      <c r="N36" s="38" t="s">
        <v>63</v>
      </c>
      <c r="P36" s="36" t="s">
        <v>100</v>
      </c>
      <c r="Q36" s="39" t="s">
        <v>102</v>
      </c>
      <c r="R36" s="36" t="s">
        <v>63</v>
      </c>
      <c r="S36" s="36" t="s">
        <v>101</v>
      </c>
      <c r="T36" s="36" t="s">
        <v>200</v>
      </c>
    </row>
    <row r="37" spans="2:20" x14ac:dyDescent="0.25">
      <c r="B37" s="27" t="s">
        <v>140</v>
      </c>
      <c r="C37" s="28">
        <v>45126</v>
      </c>
      <c r="D37" s="29" t="s">
        <v>21</v>
      </c>
      <c r="E37" s="33" t="s">
        <v>23</v>
      </c>
      <c r="F37" s="30">
        <v>363</v>
      </c>
      <c r="G37" s="31">
        <v>1577.88</v>
      </c>
      <c r="H37" s="32">
        <v>45139</v>
      </c>
      <c r="I37" s="23" t="s">
        <v>97</v>
      </c>
      <c r="J37" s="23" t="s">
        <v>121</v>
      </c>
      <c r="K37" s="23" t="s">
        <v>14</v>
      </c>
      <c r="M37" s="30">
        <v>363</v>
      </c>
      <c r="N37" s="38" t="s">
        <v>64</v>
      </c>
      <c r="P37" s="36" t="s">
        <v>100</v>
      </c>
      <c r="Q37" s="39" t="s">
        <v>102</v>
      </c>
      <c r="R37" s="36" t="s">
        <v>64</v>
      </c>
      <c r="S37" s="36" t="s">
        <v>101</v>
      </c>
      <c r="T37" s="36" t="s">
        <v>201</v>
      </c>
    </row>
    <row r="38" spans="2:20" x14ac:dyDescent="0.25">
      <c r="B38" s="27" t="s">
        <v>141</v>
      </c>
      <c r="C38" s="28">
        <v>45126</v>
      </c>
      <c r="D38" s="29" t="s">
        <v>21</v>
      </c>
      <c r="E38" s="23" t="s">
        <v>23</v>
      </c>
      <c r="F38" s="30">
        <v>368</v>
      </c>
      <c r="G38" s="31">
        <v>2246.42</v>
      </c>
      <c r="H38" s="32">
        <v>45139</v>
      </c>
      <c r="I38" s="23" t="s">
        <v>97</v>
      </c>
      <c r="J38" s="23" t="s">
        <v>121</v>
      </c>
      <c r="K38" s="23" t="s">
        <v>14</v>
      </c>
      <c r="M38" s="30">
        <v>368</v>
      </c>
      <c r="N38" s="38" t="s">
        <v>65</v>
      </c>
      <c r="P38" s="36" t="s">
        <v>100</v>
      </c>
      <c r="Q38" s="39" t="s">
        <v>102</v>
      </c>
      <c r="R38" s="36" t="s">
        <v>65</v>
      </c>
      <c r="S38" s="36" t="s">
        <v>101</v>
      </c>
      <c r="T38" s="36" t="s">
        <v>202</v>
      </c>
    </row>
    <row r="39" spans="2:20" x14ac:dyDescent="0.25">
      <c r="B39" s="27" t="s">
        <v>142</v>
      </c>
      <c r="C39" s="28">
        <v>45126</v>
      </c>
      <c r="D39" s="29" t="s">
        <v>21</v>
      </c>
      <c r="E39" s="23" t="s">
        <v>23</v>
      </c>
      <c r="F39" s="30">
        <v>352</v>
      </c>
      <c r="G39" s="31">
        <v>1173.2</v>
      </c>
      <c r="H39" s="32">
        <v>45139</v>
      </c>
      <c r="I39" s="23" t="s">
        <v>97</v>
      </c>
      <c r="J39" s="23" t="s">
        <v>121</v>
      </c>
      <c r="K39" s="23" t="s">
        <v>14</v>
      </c>
      <c r="M39" s="30">
        <v>352</v>
      </c>
      <c r="N39" s="38" t="s">
        <v>66</v>
      </c>
      <c r="P39" s="36" t="s">
        <v>100</v>
      </c>
      <c r="Q39" s="39" t="s">
        <v>102</v>
      </c>
      <c r="R39" s="36" t="s">
        <v>66</v>
      </c>
      <c r="S39" s="36" t="s">
        <v>101</v>
      </c>
      <c r="T39" s="36" t="s">
        <v>203</v>
      </c>
    </row>
    <row r="40" spans="2:20" x14ac:dyDescent="0.25">
      <c r="B40" s="27" t="s">
        <v>143</v>
      </c>
      <c r="C40" s="28">
        <v>45126</v>
      </c>
      <c r="D40" s="29" t="s">
        <v>144</v>
      </c>
      <c r="E40" s="23" t="s">
        <v>23</v>
      </c>
      <c r="F40" s="30">
        <v>354</v>
      </c>
      <c r="G40" s="31">
        <v>1284.8499999999999</v>
      </c>
      <c r="H40" s="32">
        <v>45139</v>
      </c>
      <c r="I40" s="23" t="s">
        <v>97</v>
      </c>
      <c r="J40" s="35" t="s">
        <v>121</v>
      </c>
      <c r="K40" s="23" t="s">
        <v>14</v>
      </c>
      <c r="M40" s="30">
        <v>354</v>
      </c>
      <c r="N40" s="38" t="s">
        <v>67</v>
      </c>
      <c r="P40" s="36" t="s">
        <v>100</v>
      </c>
      <c r="Q40" s="39" t="s">
        <v>102</v>
      </c>
      <c r="R40" s="36" t="s">
        <v>67</v>
      </c>
      <c r="S40" s="36" t="s">
        <v>101</v>
      </c>
      <c r="T40" s="36" t="s">
        <v>204</v>
      </c>
    </row>
    <row r="41" spans="2:20" x14ac:dyDescent="0.25">
      <c r="B41" s="27" t="s">
        <v>145</v>
      </c>
      <c r="C41" s="28">
        <v>45126</v>
      </c>
      <c r="D41" s="29" t="s">
        <v>21</v>
      </c>
      <c r="E41" s="23" t="s">
        <v>23</v>
      </c>
      <c r="F41" s="30">
        <v>353</v>
      </c>
      <c r="G41" s="31">
        <v>1408.16</v>
      </c>
      <c r="H41" s="32">
        <v>45139</v>
      </c>
      <c r="I41" s="23" t="s">
        <v>97</v>
      </c>
      <c r="J41" s="23" t="s">
        <v>121</v>
      </c>
      <c r="K41" s="23" t="s">
        <v>14</v>
      </c>
      <c r="M41" s="30">
        <v>353</v>
      </c>
      <c r="N41" s="38" t="s">
        <v>68</v>
      </c>
      <c r="P41" s="36" t="s">
        <v>100</v>
      </c>
      <c r="Q41" s="39" t="s">
        <v>102</v>
      </c>
      <c r="R41" s="36" t="s">
        <v>68</v>
      </c>
      <c r="S41" s="36" t="s">
        <v>101</v>
      </c>
      <c r="T41" s="36" t="s">
        <v>205</v>
      </c>
    </row>
    <row r="42" spans="2:20" x14ac:dyDescent="0.25">
      <c r="B42" s="27" t="s">
        <v>146</v>
      </c>
      <c r="C42" s="28">
        <v>45133</v>
      </c>
      <c r="D42" s="29" t="s">
        <v>21</v>
      </c>
      <c r="E42" s="23" t="s">
        <v>23</v>
      </c>
      <c r="F42" s="30">
        <v>370</v>
      </c>
      <c r="G42" s="31">
        <v>993.24</v>
      </c>
      <c r="H42" s="32">
        <v>45146</v>
      </c>
      <c r="I42" s="23" t="s">
        <v>97</v>
      </c>
      <c r="J42" s="35" t="s">
        <v>121</v>
      </c>
      <c r="K42" s="23" t="s">
        <v>14</v>
      </c>
      <c r="M42" s="30">
        <v>370</v>
      </c>
      <c r="N42" s="38" t="s">
        <v>69</v>
      </c>
      <c r="P42" s="36" t="s">
        <v>100</v>
      </c>
      <c r="Q42" s="39" t="s">
        <v>102</v>
      </c>
      <c r="R42" s="36" t="s">
        <v>69</v>
      </c>
      <c r="S42" s="36" t="s">
        <v>101</v>
      </c>
      <c r="T42" s="36" t="s">
        <v>206</v>
      </c>
    </row>
    <row r="43" spans="2:20" x14ac:dyDescent="0.25">
      <c r="B43" s="27" t="s">
        <v>147</v>
      </c>
      <c r="C43" s="28">
        <v>45133</v>
      </c>
      <c r="D43" s="29" t="s">
        <v>21</v>
      </c>
      <c r="E43" s="23" t="s">
        <v>23</v>
      </c>
      <c r="F43" s="30">
        <v>376</v>
      </c>
      <c r="G43" s="31">
        <v>1133.21</v>
      </c>
      <c r="H43" s="32">
        <v>45146</v>
      </c>
      <c r="I43" s="23" t="s">
        <v>97</v>
      </c>
      <c r="J43" s="35" t="s">
        <v>121</v>
      </c>
      <c r="K43" s="23" t="s">
        <v>14</v>
      </c>
      <c r="M43" s="30">
        <v>376</v>
      </c>
      <c r="N43" s="38" t="s">
        <v>70</v>
      </c>
      <c r="P43" s="36" t="s">
        <v>100</v>
      </c>
      <c r="Q43" s="39" t="s">
        <v>102</v>
      </c>
      <c r="R43" s="36" t="s">
        <v>70</v>
      </c>
      <c r="S43" s="36" t="s">
        <v>101</v>
      </c>
      <c r="T43" s="36" t="s">
        <v>207</v>
      </c>
    </row>
    <row r="44" spans="2:20" x14ac:dyDescent="0.25">
      <c r="B44" s="27" t="s">
        <v>148</v>
      </c>
      <c r="C44" s="28">
        <v>45133</v>
      </c>
      <c r="D44" s="29" t="s">
        <v>21</v>
      </c>
      <c r="E44" s="23" t="s">
        <v>23</v>
      </c>
      <c r="F44" s="30">
        <v>375</v>
      </c>
      <c r="G44" s="31">
        <v>1836.25</v>
      </c>
      <c r="H44" s="32">
        <v>45146</v>
      </c>
      <c r="I44" s="23" t="s">
        <v>97</v>
      </c>
      <c r="J44" s="35" t="s">
        <v>121</v>
      </c>
      <c r="K44" s="23" t="s">
        <v>14</v>
      </c>
      <c r="M44" s="30">
        <v>375</v>
      </c>
      <c r="N44" s="38" t="s">
        <v>71</v>
      </c>
      <c r="P44" s="36" t="s">
        <v>100</v>
      </c>
      <c r="Q44" s="39" t="s">
        <v>102</v>
      </c>
      <c r="R44" s="36" t="s">
        <v>71</v>
      </c>
      <c r="S44" s="36" t="s">
        <v>101</v>
      </c>
      <c r="T44" s="36" t="s">
        <v>208</v>
      </c>
    </row>
    <row r="45" spans="2:20" x14ac:dyDescent="0.25">
      <c r="B45" s="27" t="s">
        <v>149</v>
      </c>
      <c r="C45" s="28">
        <v>45133</v>
      </c>
      <c r="D45" s="29" t="s">
        <v>21</v>
      </c>
      <c r="E45" s="23" t="s">
        <v>23</v>
      </c>
      <c r="F45" s="30">
        <v>374</v>
      </c>
      <c r="G45" s="31">
        <v>1128.21</v>
      </c>
      <c r="H45" s="32">
        <v>45146</v>
      </c>
      <c r="I45" s="23" t="s">
        <v>97</v>
      </c>
      <c r="J45" s="35" t="s">
        <v>121</v>
      </c>
      <c r="K45" s="23" t="s">
        <v>14</v>
      </c>
      <c r="M45" s="30">
        <v>374</v>
      </c>
      <c r="N45" s="38" t="s">
        <v>72</v>
      </c>
      <c r="P45" s="36" t="s">
        <v>100</v>
      </c>
      <c r="Q45" s="39" t="s">
        <v>102</v>
      </c>
      <c r="R45" s="36" t="s">
        <v>72</v>
      </c>
      <c r="S45" s="36" t="s">
        <v>101</v>
      </c>
      <c r="T45" s="36" t="s">
        <v>209</v>
      </c>
    </row>
    <row r="46" spans="2:20" x14ac:dyDescent="0.25">
      <c r="B46" s="27" t="s">
        <v>150</v>
      </c>
      <c r="C46" s="28">
        <v>45133</v>
      </c>
      <c r="D46" s="29" t="s">
        <v>21</v>
      </c>
      <c r="E46" s="23" t="s">
        <v>23</v>
      </c>
      <c r="F46" s="30">
        <v>373</v>
      </c>
      <c r="G46" s="31">
        <v>1128.21</v>
      </c>
      <c r="H46" s="32">
        <v>45146</v>
      </c>
      <c r="I46" s="23" t="s">
        <v>97</v>
      </c>
      <c r="J46" s="35" t="s">
        <v>121</v>
      </c>
      <c r="K46" s="23" t="s">
        <v>14</v>
      </c>
      <c r="M46" s="30">
        <v>373</v>
      </c>
      <c r="N46" s="38" t="s">
        <v>73</v>
      </c>
      <c r="P46" s="36" t="s">
        <v>100</v>
      </c>
      <c r="Q46" s="39" t="s">
        <v>102</v>
      </c>
      <c r="R46" s="36" t="s">
        <v>73</v>
      </c>
      <c r="S46" s="36" t="s">
        <v>101</v>
      </c>
      <c r="T46" s="36" t="s">
        <v>210</v>
      </c>
    </row>
    <row r="47" spans="2:20" x14ac:dyDescent="0.25">
      <c r="B47" s="27" t="s">
        <v>151</v>
      </c>
      <c r="C47" s="28">
        <v>45133</v>
      </c>
      <c r="D47" s="29" t="s">
        <v>21</v>
      </c>
      <c r="E47" s="23" t="s">
        <v>23</v>
      </c>
      <c r="F47" s="30">
        <v>372</v>
      </c>
      <c r="G47" s="31">
        <v>1801.46</v>
      </c>
      <c r="H47" s="32">
        <v>45146</v>
      </c>
      <c r="I47" s="23" t="s">
        <v>97</v>
      </c>
      <c r="J47" s="35" t="s">
        <v>121</v>
      </c>
      <c r="K47" s="23" t="s">
        <v>14</v>
      </c>
      <c r="M47" s="30">
        <v>372</v>
      </c>
      <c r="N47" s="38" t="s">
        <v>74</v>
      </c>
      <c r="P47" s="36" t="s">
        <v>100</v>
      </c>
      <c r="Q47" s="39" t="s">
        <v>102</v>
      </c>
      <c r="R47" s="36" t="s">
        <v>74</v>
      </c>
      <c r="S47" s="36" t="s">
        <v>101</v>
      </c>
      <c r="T47" s="36" t="s">
        <v>211</v>
      </c>
    </row>
    <row r="48" spans="2:20" x14ac:dyDescent="0.25">
      <c r="B48" s="27" t="s">
        <v>152</v>
      </c>
      <c r="C48" s="28">
        <v>45133</v>
      </c>
      <c r="D48" s="29" t="s">
        <v>21</v>
      </c>
      <c r="E48" s="23" t="s">
        <v>23</v>
      </c>
      <c r="F48" s="30">
        <v>371</v>
      </c>
      <c r="G48" s="31">
        <v>911.58</v>
      </c>
      <c r="H48" s="32">
        <v>45146</v>
      </c>
      <c r="I48" s="23" t="s">
        <v>97</v>
      </c>
      <c r="J48" s="35" t="s">
        <v>121</v>
      </c>
      <c r="K48" s="23" t="s">
        <v>14</v>
      </c>
      <c r="M48" s="30">
        <v>371</v>
      </c>
      <c r="N48" s="38" t="s">
        <v>75</v>
      </c>
      <c r="P48" s="36" t="s">
        <v>100</v>
      </c>
      <c r="Q48" s="39" t="s">
        <v>102</v>
      </c>
      <c r="R48" s="36" t="s">
        <v>75</v>
      </c>
      <c r="S48" s="36" t="s">
        <v>101</v>
      </c>
      <c r="T48" s="36" t="s">
        <v>212</v>
      </c>
    </row>
    <row r="49" spans="2:20" x14ac:dyDescent="0.25">
      <c r="B49" s="27" t="s">
        <v>153</v>
      </c>
      <c r="C49" s="28">
        <v>45133</v>
      </c>
      <c r="D49" s="29" t="s">
        <v>21</v>
      </c>
      <c r="E49" s="23" t="s">
        <v>23</v>
      </c>
      <c r="F49" s="30">
        <v>379</v>
      </c>
      <c r="G49" s="31">
        <v>1073.22</v>
      </c>
      <c r="H49" s="32">
        <v>45146</v>
      </c>
      <c r="I49" s="23" t="s">
        <v>97</v>
      </c>
      <c r="J49" s="35" t="s">
        <v>121</v>
      </c>
      <c r="K49" s="23" t="s">
        <v>14</v>
      </c>
      <c r="M49" s="30">
        <v>379</v>
      </c>
      <c r="N49" s="38" t="s">
        <v>76</v>
      </c>
      <c r="P49" s="36" t="s">
        <v>100</v>
      </c>
      <c r="Q49" s="39" t="s">
        <v>102</v>
      </c>
      <c r="R49" s="36" t="s">
        <v>76</v>
      </c>
      <c r="S49" s="36" t="s">
        <v>101</v>
      </c>
      <c r="T49" s="36" t="s">
        <v>213</v>
      </c>
    </row>
    <row r="50" spans="2:20" x14ac:dyDescent="0.25">
      <c r="B50" s="27" t="s">
        <v>154</v>
      </c>
      <c r="C50" s="28">
        <v>45133</v>
      </c>
      <c r="D50" s="29" t="s">
        <v>21</v>
      </c>
      <c r="E50" s="23" t="s">
        <v>23</v>
      </c>
      <c r="F50" s="30">
        <v>378</v>
      </c>
      <c r="G50" s="31">
        <v>1164.8699999999999</v>
      </c>
      <c r="H50" s="32">
        <v>45146</v>
      </c>
      <c r="I50" s="23" t="s">
        <v>97</v>
      </c>
      <c r="J50" s="35" t="s">
        <v>121</v>
      </c>
      <c r="K50" s="23" t="s">
        <v>14</v>
      </c>
      <c r="M50" s="30">
        <v>378</v>
      </c>
      <c r="N50" s="38" t="s">
        <v>77</v>
      </c>
      <c r="P50" s="36" t="s">
        <v>100</v>
      </c>
      <c r="Q50" s="39" t="s">
        <v>102</v>
      </c>
      <c r="R50" s="36" t="s">
        <v>77</v>
      </c>
      <c r="S50" s="36" t="s">
        <v>101</v>
      </c>
      <c r="T50" s="36" t="s">
        <v>214</v>
      </c>
    </row>
    <row r="51" spans="2:20" x14ac:dyDescent="0.25">
      <c r="B51" s="27" t="s">
        <v>155</v>
      </c>
      <c r="C51" s="28">
        <v>45133</v>
      </c>
      <c r="D51" s="29" t="s">
        <v>21</v>
      </c>
      <c r="E51" s="23" t="s">
        <v>23</v>
      </c>
      <c r="F51" s="30">
        <v>377</v>
      </c>
      <c r="G51" s="31">
        <v>487.03</v>
      </c>
      <c r="H51" s="32">
        <v>45146</v>
      </c>
      <c r="I51" s="23" t="s">
        <v>97</v>
      </c>
      <c r="J51" s="35" t="s">
        <v>121</v>
      </c>
      <c r="K51" s="23" t="s">
        <v>14</v>
      </c>
      <c r="M51" s="30">
        <v>377</v>
      </c>
      <c r="N51" s="38" t="s">
        <v>78</v>
      </c>
      <c r="P51" s="36" t="s">
        <v>100</v>
      </c>
      <c r="Q51" s="39" t="s">
        <v>102</v>
      </c>
      <c r="R51" s="36" t="s">
        <v>78</v>
      </c>
      <c r="S51" s="36" t="s">
        <v>101</v>
      </c>
      <c r="T51" s="36" t="s">
        <v>215</v>
      </c>
    </row>
    <row r="52" spans="2:20" x14ac:dyDescent="0.25">
      <c r="B52" s="27" t="s">
        <v>156</v>
      </c>
      <c r="C52" s="28">
        <v>45135</v>
      </c>
      <c r="D52" s="29" t="s">
        <v>11</v>
      </c>
      <c r="E52" s="23" t="s">
        <v>12</v>
      </c>
      <c r="F52" s="30">
        <v>108</v>
      </c>
      <c r="G52" s="31">
        <v>352792.58</v>
      </c>
      <c r="H52" s="32">
        <v>45148</v>
      </c>
      <c r="I52" s="23" t="s">
        <v>96</v>
      </c>
      <c r="J52" s="23" t="s">
        <v>13</v>
      </c>
      <c r="K52" s="23" t="s">
        <v>14</v>
      </c>
      <c r="M52" s="30">
        <v>108</v>
      </c>
      <c r="N52" s="38" t="s">
        <v>79</v>
      </c>
      <c r="P52" s="36" t="s">
        <v>100</v>
      </c>
      <c r="Q52" s="39" t="s">
        <v>102</v>
      </c>
      <c r="R52" s="36" t="s">
        <v>79</v>
      </c>
      <c r="S52" s="36" t="s">
        <v>101</v>
      </c>
      <c r="T52" s="36" t="s">
        <v>216</v>
      </c>
    </row>
    <row r="53" spans="2:20" x14ac:dyDescent="0.25">
      <c r="B53" s="27" t="s">
        <v>157</v>
      </c>
      <c r="C53" s="28">
        <v>45135</v>
      </c>
      <c r="D53" s="29" t="s">
        <v>11</v>
      </c>
      <c r="E53" s="23" t="s">
        <v>12</v>
      </c>
      <c r="F53" s="30">
        <v>109</v>
      </c>
      <c r="G53" s="31">
        <v>37087.1</v>
      </c>
      <c r="H53" s="32">
        <v>45148</v>
      </c>
      <c r="I53" s="23" t="s">
        <v>96</v>
      </c>
      <c r="J53" s="23" t="s">
        <v>13</v>
      </c>
      <c r="K53" s="23" t="s">
        <v>14</v>
      </c>
      <c r="M53" s="30">
        <v>109</v>
      </c>
      <c r="N53" s="38" t="s">
        <v>80</v>
      </c>
      <c r="P53" s="36" t="s">
        <v>100</v>
      </c>
      <c r="Q53" s="39" t="s">
        <v>102</v>
      </c>
      <c r="R53" s="36" t="s">
        <v>80</v>
      </c>
      <c r="S53" s="36" t="s">
        <v>101</v>
      </c>
      <c r="T53" s="36" t="s">
        <v>217</v>
      </c>
    </row>
    <row r="54" spans="2:20" x14ac:dyDescent="0.25">
      <c r="B54" s="27" t="s">
        <v>158</v>
      </c>
      <c r="C54" s="28">
        <v>45138</v>
      </c>
      <c r="D54" s="29" t="s">
        <v>11</v>
      </c>
      <c r="E54" s="23" t="s">
        <v>12</v>
      </c>
      <c r="F54" s="30">
        <v>117</v>
      </c>
      <c r="G54" s="31">
        <v>33406.25</v>
      </c>
      <c r="H54" s="32">
        <v>45148</v>
      </c>
      <c r="I54" s="23" t="s">
        <v>96</v>
      </c>
      <c r="J54" s="23" t="s">
        <v>13</v>
      </c>
      <c r="K54" s="23" t="s">
        <v>14</v>
      </c>
      <c r="M54" s="30">
        <v>117</v>
      </c>
      <c r="N54" s="38" t="s">
        <v>81</v>
      </c>
      <c r="P54" s="36" t="s">
        <v>100</v>
      </c>
      <c r="Q54" s="39" t="s">
        <v>102</v>
      </c>
      <c r="R54" s="36" t="s">
        <v>81</v>
      </c>
      <c r="S54" s="36" t="s">
        <v>101</v>
      </c>
      <c r="T54" s="36" t="s">
        <v>218</v>
      </c>
    </row>
    <row r="55" spans="2:20" x14ac:dyDescent="0.25">
      <c r="B55" s="27" t="s">
        <v>160</v>
      </c>
      <c r="C55" s="28">
        <v>45135</v>
      </c>
      <c r="D55" s="29" t="s">
        <v>11</v>
      </c>
      <c r="E55" s="23" t="s">
        <v>12</v>
      </c>
      <c r="F55" s="30">
        <v>107</v>
      </c>
      <c r="G55" s="31">
        <v>1727.29</v>
      </c>
      <c r="H55" s="32">
        <v>45148</v>
      </c>
      <c r="I55" s="23" t="s">
        <v>96</v>
      </c>
      <c r="J55" s="23" t="s">
        <v>13</v>
      </c>
      <c r="K55" s="23" t="s">
        <v>14</v>
      </c>
      <c r="M55" s="30">
        <v>107</v>
      </c>
      <c r="N55" s="38" t="s">
        <v>83</v>
      </c>
      <c r="P55" s="36" t="s">
        <v>100</v>
      </c>
      <c r="Q55" s="39" t="s">
        <v>102</v>
      </c>
      <c r="R55" s="36" t="s">
        <v>83</v>
      </c>
      <c r="S55" s="36" t="s">
        <v>101</v>
      </c>
      <c r="T55" s="36" t="s">
        <v>219</v>
      </c>
    </row>
    <row r="56" spans="2:20" x14ac:dyDescent="0.25">
      <c r="B56" s="27" t="s">
        <v>161</v>
      </c>
      <c r="C56" s="28">
        <v>45135</v>
      </c>
      <c r="D56" s="29" t="s">
        <v>11</v>
      </c>
      <c r="E56" s="23" t="s">
        <v>12</v>
      </c>
      <c r="F56" s="30">
        <v>106</v>
      </c>
      <c r="G56" s="31">
        <v>17448.599999999999</v>
      </c>
      <c r="H56" s="32">
        <v>45148</v>
      </c>
      <c r="I56" s="23" t="s">
        <v>96</v>
      </c>
      <c r="J56" s="23" t="s">
        <v>13</v>
      </c>
      <c r="K56" s="23" t="s">
        <v>14</v>
      </c>
      <c r="M56" s="30">
        <v>106</v>
      </c>
      <c r="N56" s="38" t="s">
        <v>84</v>
      </c>
      <c r="P56" s="36" t="s">
        <v>100</v>
      </c>
      <c r="Q56" s="39" t="s">
        <v>102</v>
      </c>
      <c r="R56" s="36" t="s">
        <v>84</v>
      </c>
      <c r="S56" s="36" t="s">
        <v>101</v>
      </c>
      <c r="T56" s="36" t="s">
        <v>220</v>
      </c>
    </row>
    <row r="57" spans="2:20" x14ac:dyDescent="0.25">
      <c r="B57" s="27" t="s">
        <v>162</v>
      </c>
      <c r="C57" s="28">
        <v>45135</v>
      </c>
      <c r="D57" s="29" t="s">
        <v>11</v>
      </c>
      <c r="E57" s="23" t="s">
        <v>12</v>
      </c>
      <c r="F57" s="30">
        <v>110</v>
      </c>
      <c r="G57" s="31">
        <v>38595.360000000001</v>
      </c>
      <c r="H57" s="32">
        <v>45148</v>
      </c>
      <c r="I57" s="23" t="s">
        <v>96</v>
      </c>
      <c r="J57" s="23" t="s">
        <v>13</v>
      </c>
      <c r="K57" s="23" t="s">
        <v>14</v>
      </c>
      <c r="M57" s="30">
        <v>110</v>
      </c>
      <c r="N57" s="38" t="s">
        <v>85</v>
      </c>
      <c r="P57" s="36" t="s">
        <v>100</v>
      </c>
      <c r="Q57" s="39" t="s">
        <v>102</v>
      </c>
      <c r="R57" s="36" t="s">
        <v>85</v>
      </c>
      <c r="S57" s="36" t="s">
        <v>101</v>
      </c>
      <c r="T57" s="36" t="s">
        <v>221</v>
      </c>
    </row>
    <row r="58" spans="2:20" x14ac:dyDescent="0.25">
      <c r="B58" s="27" t="s">
        <v>159</v>
      </c>
      <c r="C58" s="28">
        <v>45138</v>
      </c>
      <c r="D58" s="29" t="s">
        <v>11</v>
      </c>
      <c r="E58" s="23" t="s">
        <v>12</v>
      </c>
      <c r="F58" s="30">
        <v>116</v>
      </c>
      <c r="G58" s="31">
        <v>106075.12</v>
      </c>
      <c r="H58" s="32">
        <v>45149</v>
      </c>
      <c r="I58" s="23" t="s">
        <v>96</v>
      </c>
      <c r="J58" s="23" t="s">
        <v>13</v>
      </c>
      <c r="K58" s="23" t="s">
        <v>14</v>
      </c>
      <c r="M58" s="30">
        <v>116</v>
      </c>
      <c r="N58" s="38" t="s">
        <v>82</v>
      </c>
      <c r="P58" s="36" t="s">
        <v>100</v>
      </c>
      <c r="Q58" s="39" t="s">
        <v>102</v>
      </c>
      <c r="R58" s="36" t="s">
        <v>82</v>
      </c>
      <c r="S58" s="36" t="s">
        <v>101</v>
      </c>
      <c r="T58" s="36" t="s">
        <v>222</v>
      </c>
    </row>
    <row r="59" spans="2:20" x14ac:dyDescent="0.25">
      <c r="B59" s="27" t="s">
        <v>163</v>
      </c>
      <c r="C59" s="28">
        <v>45138</v>
      </c>
      <c r="D59" s="29" t="s">
        <v>11</v>
      </c>
      <c r="E59" s="23" t="s">
        <v>12</v>
      </c>
      <c r="F59" s="30">
        <v>114</v>
      </c>
      <c r="G59" s="31">
        <v>219172.96</v>
      </c>
      <c r="H59" s="32">
        <v>45149</v>
      </c>
      <c r="I59" s="23" t="s">
        <v>96</v>
      </c>
      <c r="J59" s="23" t="s">
        <v>13</v>
      </c>
      <c r="K59" s="23" t="s">
        <v>14</v>
      </c>
      <c r="M59" s="30">
        <v>114</v>
      </c>
      <c r="N59" s="38" t="s">
        <v>86</v>
      </c>
      <c r="P59" s="36" t="s">
        <v>100</v>
      </c>
      <c r="Q59" s="39" t="s">
        <v>102</v>
      </c>
      <c r="R59" s="36" t="s">
        <v>86</v>
      </c>
      <c r="S59" s="36" t="s">
        <v>101</v>
      </c>
      <c r="T59" s="36" t="s">
        <v>223</v>
      </c>
    </row>
    <row r="60" spans="2:20" x14ac:dyDescent="0.25">
      <c r="B60" s="27" t="s">
        <v>164</v>
      </c>
      <c r="C60" s="28">
        <v>45138</v>
      </c>
      <c r="D60" s="29" t="s">
        <v>11</v>
      </c>
      <c r="E60" s="23" t="s">
        <v>12</v>
      </c>
      <c r="F60" s="30">
        <v>115</v>
      </c>
      <c r="G60" s="31">
        <v>39406.089999999997</v>
      </c>
      <c r="H60" s="32">
        <v>45149</v>
      </c>
      <c r="I60" s="23" t="s">
        <v>96</v>
      </c>
      <c r="J60" s="23" t="s">
        <v>13</v>
      </c>
      <c r="K60" s="23" t="s">
        <v>14</v>
      </c>
      <c r="M60" s="30">
        <v>115</v>
      </c>
      <c r="N60" s="38" t="s">
        <v>87</v>
      </c>
      <c r="P60" s="36" t="s">
        <v>100</v>
      </c>
      <c r="Q60" s="39" t="s">
        <v>102</v>
      </c>
      <c r="R60" s="36" t="s">
        <v>87</v>
      </c>
      <c r="S60" s="36" t="s">
        <v>101</v>
      </c>
      <c r="T60" s="36" t="s">
        <v>224</v>
      </c>
    </row>
  </sheetData>
  <sortState ref="B4:N60">
    <sortCondition ref="H4:H60"/>
  </sortState>
  <conditionalFormatting sqref="F3">
    <cfRule type="duplicateValues" dxfId="1" priority="2"/>
  </conditionalFormatting>
  <conditionalFormatting sqref="B4:B60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M60"/>
  <sheetViews>
    <sheetView workbookViewId="0">
      <selection activeCell="D37" sqref="D37"/>
    </sheetView>
  </sheetViews>
  <sheetFormatPr defaultRowHeight="15" x14ac:dyDescent="0.25"/>
  <cols>
    <col min="10" max="10" width="13.7109375" bestFit="1" customWidth="1"/>
    <col min="11" max="11" width="15" customWidth="1"/>
    <col min="12" max="12" width="42.7109375" customWidth="1"/>
    <col min="13" max="13" width="7.5703125" customWidth="1"/>
  </cols>
  <sheetData>
    <row r="2" spans="10:13" x14ac:dyDescent="0.25">
      <c r="J2" s="12"/>
      <c r="K2" s="12"/>
    </row>
    <row r="4" spans="10:13" ht="15.75" x14ac:dyDescent="0.25">
      <c r="J4" s="14" t="s">
        <v>100</v>
      </c>
      <c r="K4" s="15" t="s">
        <v>102</v>
      </c>
      <c r="L4">
        <f>C4</f>
        <v>0</v>
      </c>
      <c r="M4" t="s">
        <v>101</v>
      </c>
    </row>
    <row r="5" spans="10:13" ht="15.75" x14ac:dyDescent="0.25">
      <c r="J5" s="14" t="s">
        <v>100</v>
      </c>
      <c r="K5" s="15" t="s">
        <v>102</v>
      </c>
      <c r="L5">
        <f t="shared" ref="L5:L60" si="0">C5</f>
        <v>0</v>
      </c>
      <c r="M5" t="s">
        <v>101</v>
      </c>
    </row>
    <row r="6" spans="10:13" ht="15.75" x14ac:dyDescent="0.25">
      <c r="J6" s="14" t="s">
        <v>100</v>
      </c>
      <c r="K6" s="15" t="s">
        <v>102</v>
      </c>
      <c r="L6">
        <f t="shared" si="0"/>
        <v>0</v>
      </c>
      <c r="M6" t="s">
        <v>101</v>
      </c>
    </row>
    <row r="7" spans="10:13" ht="15.75" x14ac:dyDescent="0.25">
      <c r="J7" s="14" t="s">
        <v>100</v>
      </c>
      <c r="K7" s="15" t="s">
        <v>102</v>
      </c>
      <c r="L7">
        <f t="shared" si="0"/>
        <v>0</v>
      </c>
      <c r="M7" t="s">
        <v>101</v>
      </c>
    </row>
    <row r="8" spans="10:13" ht="15.75" x14ac:dyDescent="0.25">
      <c r="J8" s="14" t="s">
        <v>100</v>
      </c>
      <c r="K8" s="15" t="s">
        <v>102</v>
      </c>
      <c r="L8">
        <f t="shared" si="0"/>
        <v>0</v>
      </c>
      <c r="M8" t="s">
        <v>101</v>
      </c>
    </row>
    <row r="9" spans="10:13" ht="15.75" x14ac:dyDescent="0.25">
      <c r="J9" s="14" t="s">
        <v>100</v>
      </c>
      <c r="K9" s="15" t="s">
        <v>102</v>
      </c>
      <c r="L9">
        <f t="shared" si="0"/>
        <v>0</v>
      </c>
      <c r="M9" t="s">
        <v>101</v>
      </c>
    </row>
    <row r="10" spans="10:13" ht="15.75" x14ac:dyDescent="0.25">
      <c r="J10" s="14" t="s">
        <v>100</v>
      </c>
      <c r="K10" s="15" t="s">
        <v>102</v>
      </c>
      <c r="L10">
        <f t="shared" si="0"/>
        <v>0</v>
      </c>
      <c r="M10" t="s">
        <v>101</v>
      </c>
    </row>
    <row r="11" spans="10:13" ht="15.75" x14ac:dyDescent="0.25">
      <c r="J11" s="14" t="s">
        <v>100</v>
      </c>
      <c r="K11" s="15" t="s">
        <v>102</v>
      </c>
      <c r="L11">
        <f t="shared" si="0"/>
        <v>0</v>
      </c>
      <c r="M11" t="s">
        <v>101</v>
      </c>
    </row>
    <row r="12" spans="10:13" ht="15.75" x14ac:dyDescent="0.25">
      <c r="J12" s="14" t="s">
        <v>100</v>
      </c>
      <c r="K12" s="15" t="s">
        <v>102</v>
      </c>
      <c r="L12">
        <f t="shared" si="0"/>
        <v>0</v>
      </c>
      <c r="M12" t="s">
        <v>101</v>
      </c>
    </row>
    <row r="13" spans="10:13" ht="15.75" x14ac:dyDescent="0.25">
      <c r="J13" s="14" t="s">
        <v>100</v>
      </c>
      <c r="K13" s="15" t="s">
        <v>102</v>
      </c>
      <c r="L13">
        <f t="shared" si="0"/>
        <v>0</v>
      </c>
      <c r="M13" t="s">
        <v>101</v>
      </c>
    </row>
    <row r="14" spans="10:13" ht="15.75" x14ac:dyDescent="0.25">
      <c r="J14" s="14" t="s">
        <v>100</v>
      </c>
      <c r="K14" s="15" t="s">
        <v>102</v>
      </c>
      <c r="L14">
        <f t="shared" si="0"/>
        <v>0</v>
      </c>
      <c r="M14" t="s">
        <v>101</v>
      </c>
    </row>
    <row r="15" spans="10:13" ht="15.75" x14ac:dyDescent="0.25">
      <c r="J15" s="14" t="s">
        <v>100</v>
      </c>
      <c r="K15" s="15" t="s">
        <v>102</v>
      </c>
      <c r="L15">
        <f t="shared" si="0"/>
        <v>0</v>
      </c>
      <c r="M15" t="s">
        <v>101</v>
      </c>
    </row>
    <row r="16" spans="10:13" ht="15.75" x14ac:dyDescent="0.25">
      <c r="J16" s="14" t="s">
        <v>100</v>
      </c>
      <c r="K16" s="15" t="s">
        <v>102</v>
      </c>
      <c r="L16">
        <f t="shared" si="0"/>
        <v>0</v>
      </c>
      <c r="M16" t="s">
        <v>101</v>
      </c>
    </row>
    <row r="17" spans="10:13" ht="15.75" x14ac:dyDescent="0.25">
      <c r="J17" s="14" t="s">
        <v>100</v>
      </c>
      <c r="K17" s="15" t="s">
        <v>102</v>
      </c>
      <c r="L17">
        <f t="shared" si="0"/>
        <v>0</v>
      </c>
      <c r="M17" t="s">
        <v>101</v>
      </c>
    </row>
    <row r="18" spans="10:13" ht="15.75" x14ac:dyDescent="0.25">
      <c r="J18" s="14" t="s">
        <v>100</v>
      </c>
      <c r="K18" s="15" t="s">
        <v>102</v>
      </c>
      <c r="L18">
        <f t="shared" si="0"/>
        <v>0</v>
      </c>
      <c r="M18" t="s">
        <v>101</v>
      </c>
    </row>
    <row r="19" spans="10:13" ht="15.75" x14ac:dyDescent="0.25">
      <c r="J19" s="14" t="s">
        <v>100</v>
      </c>
      <c r="K19" s="15" t="s">
        <v>102</v>
      </c>
      <c r="L19">
        <f t="shared" si="0"/>
        <v>0</v>
      </c>
      <c r="M19" t="s">
        <v>101</v>
      </c>
    </row>
    <row r="20" spans="10:13" ht="15.75" x14ac:dyDescent="0.25">
      <c r="J20" s="14" t="s">
        <v>100</v>
      </c>
      <c r="K20" s="15" t="s">
        <v>102</v>
      </c>
      <c r="L20">
        <f t="shared" si="0"/>
        <v>0</v>
      </c>
      <c r="M20" t="s">
        <v>101</v>
      </c>
    </row>
    <row r="21" spans="10:13" ht="15.75" x14ac:dyDescent="0.25">
      <c r="J21" s="14" t="s">
        <v>100</v>
      </c>
      <c r="K21" s="15" t="s">
        <v>102</v>
      </c>
      <c r="L21">
        <f t="shared" si="0"/>
        <v>0</v>
      </c>
      <c r="M21" t="s">
        <v>101</v>
      </c>
    </row>
    <row r="22" spans="10:13" ht="15.75" x14ac:dyDescent="0.25">
      <c r="J22" s="14" t="s">
        <v>100</v>
      </c>
      <c r="K22" s="15" t="s">
        <v>102</v>
      </c>
      <c r="L22">
        <f t="shared" si="0"/>
        <v>0</v>
      </c>
      <c r="M22" t="s">
        <v>101</v>
      </c>
    </row>
    <row r="23" spans="10:13" ht="15.75" x14ac:dyDescent="0.25">
      <c r="J23" s="14" t="s">
        <v>100</v>
      </c>
      <c r="K23" s="15" t="s">
        <v>102</v>
      </c>
      <c r="L23">
        <f t="shared" si="0"/>
        <v>0</v>
      </c>
      <c r="M23" t="s">
        <v>101</v>
      </c>
    </row>
    <row r="24" spans="10:13" ht="15.75" x14ac:dyDescent="0.25">
      <c r="J24" s="14" t="s">
        <v>100</v>
      </c>
      <c r="K24" s="15" t="s">
        <v>102</v>
      </c>
      <c r="L24">
        <f t="shared" si="0"/>
        <v>0</v>
      </c>
      <c r="M24" t="s">
        <v>101</v>
      </c>
    </row>
    <row r="25" spans="10:13" ht="15.75" x14ac:dyDescent="0.25">
      <c r="J25" s="14" t="s">
        <v>100</v>
      </c>
      <c r="K25" s="15" t="s">
        <v>102</v>
      </c>
      <c r="L25">
        <f t="shared" si="0"/>
        <v>0</v>
      </c>
      <c r="M25" t="s">
        <v>101</v>
      </c>
    </row>
    <row r="26" spans="10:13" ht="15.75" x14ac:dyDescent="0.25">
      <c r="J26" s="14" t="s">
        <v>100</v>
      </c>
      <c r="K26" s="15" t="s">
        <v>102</v>
      </c>
      <c r="L26">
        <f t="shared" si="0"/>
        <v>0</v>
      </c>
      <c r="M26" t="s">
        <v>101</v>
      </c>
    </row>
    <row r="27" spans="10:13" ht="15.75" x14ac:dyDescent="0.25">
      <c r="J27" s="14" t="s">
        <v>100</v>
      </c>
      <c r="K27" s="15" t="s">
        <v>102</v>
      </c>
      <c r="L27">
        <f t="shared" si="0"/>
        <v>0</v>
      </c>
      <c r="M27" t="s">
        <v>101</v>
      </c>
    </row>
    <row r="28" spans="10:13" ht="15.75" x14ac:dyDescent="0.25">
      <c r="J28" s="14" t="s">
        <v>100</v>
      </c>
      <c r="K28" s="15" t="s">
        <v>102</v>
      </c>
      <c r="L28">
        <f t="shared" si="0"/>
        <v>0</v>
      </c>
      <c r="M28" t="s">
        <v>101</v>
      </c>
    </row>
    <row r="29" spans="10:13" ht="15.75" x14ac:dyDescent="0.25">
      <c r="J29" s="14" t="s">
        <v>100</v>
      </c>
      <c r="K29" s="15" t="s">
        <v>102</v>
      </c>
      <c r="L29">
        <f t="shared" si="0"/>
        <v>0</v>
      </c>
      <c r="M29" t="s">
        <v>101</v>
      </c>
    </row>
    <row r="30" spans="10:13" ht="15.75" x14ac:dyDescent="0.25">
      <c r="J30" s="14" t="s">
        <v>100</v>
      </c>
      <c r="K30" s="15" t="s">
        <v>102</v>
      </c>
      <c r="L30">
        <f t="shared" si="0"/>
        <v>0</v>
      </c>
      <c r="M30" t="s">
        <v>101</v>
      </c>
    </row>
    <row r="31" spans="10:13" ht="15.75" x14ac:dyDescent="0.25">
      <c r="J31" s="14" t="s">
        <v>100</v>
      </c>
      <c r="K31" s="15" t="s">
        <v>102</v>
      </c>
      <c r="L31">
        <f t="shared" si="0"/>
        <v>0</v>
      </c>
      <c r="M31" t="s">
        <v>101</v>
      </c>
    </row>
    <row r="32" spans="10:13" ht="15.75" x14ac:dyDescent="0.25">
      <c r="J32" s="14" t="s">
        <v>100</v>
      </c>
      <c r="K32" s="15" t="s">
        <v>102</v>
      </c>
      <c r="L32">
        <f t="shared" si="0"/>
        <v>0</v>
      </c>
      <c r="M32" t="s">
        <v>101</v>
      </c>
    </row>
    <row r="33" spans="10:13" ht="15.75" x14ac:dyDescent="0.25">
      <c r="J33" s="14" t="s">
        <v>100</v>
      </c>
      <c r="K33" s="15" t="s">
        <v>102</v>
      </c>
      <c r="L33">
        <f t="shared" si="0"/>
        <v>0</v>
      </c>
      <c r="M33" t="s">
        <v>101</v>
      </c>
    </row>
    <row r="34" spans="10:13" ht="15.75" x14ac:dyDescent="0.25">
      <c r="J34" s="14" t="s">
        <v>100</v>
      </c>
      <c r="K34" s="15" t="s">
        <v>102</v>
      </c>
      <c r="L34">
        <f t="shared" si="0"/>
        <v>0</v>
      </c>
      <c r="M34" t="s">
        <v>101</v>
      </c>
    </row>
    <row r="35" spans="10:13" ht="15.75" x14ac:dyDescent="0.25">
      <c r="J35" s="14" t="s">
        <v>100</v>
      </c>
      <c r="K35" s="15" t="s">
        <v>102</v>
      </c>
      <c r="L35">
        <f t="shared" si="0"/>
        <v>0</v>
      </c>
      <c r="M35" t="s">
        <v>101</v>
      </c>
    </row>
    <row r="36" spans="10:13" ht="15.75" x14ac:dyDescent="0.25">
      <c r="J36" s="14" t="s">
        <v>100</v>
      </c>
      <c r="K36" s="15" t="s">
        <v>102</v>
      </c>
      <c r="L36">
        <f t="shared" si="0"/>
        <v>0</v>
      </c>
      <c r="M36" t="s">
        <v>101</v>
      </c>
    </row>
    <row r="37" spans="10:13" ht="15.75" x14ac:dyDescent="0.25">
      <c r="J37" s="14" t="s">
        <v>100</v>
      </c>
      <c r="K37" s="15" t="s">
        <v>102</v>
      </c>
      <c r="L37">
        <f t="shared" si="0"/>
        <v>0</v>
      </c>
      <c r="M37" t="s">
        <v>101</v>
      </c>
    </row>
    <row r="38" spans="10:13" ht="15.75" x14ac:dyDescent="0.25">
      <c r="J38" s="14" t="s">
        <v>100</v>
      </c>
      <c r="K38" s="15" t="s">
        <v>102</v>
      </c>
      <c r="L38">
        <f t="shared" si="0"/>
        <v>0</v>
      </c>
      <c r="M38" t="s">
        <v>101</v>
      </c>
    </row>
    <row r="39" spans="10:13" ht="15.75" x14ac:dyDescent="0.25">
      <c r="J39" s="14" t="s">
        <v>100</v>
      </c>
      <c r="K39" s="15" t="s">
        <v>102</v>
      </c>
      <c r="L39">
        <f t="shared" si="0"/>
        <v>0</v>
      </c>
      <c r="M39" t="s">
        <v>101</v>
      </c>
    </row>
    <row r="40" spans="10:13" ht="15.75" x14ac:dyDescent="0.25">
      <c r="J40" s="14" t="s">
        <v>100</v>
      </c>
      <c r="K40" s="15" t="s">
        <v>102</v>
      </c>
      <c r="L40">
        <f t="shared" si="0"/>
        <v>0</v>
      </c>
      <c r="M40" t="s">
        <v>101</v>
      </c>
    </row>
    <row r="41" spans="10:13" ht="15.75" x14ac:dyDescent="0.25">
      <c r="J41" s="14" t="s">
        <v>100</v>
      </c>
      <c r="K41" s="15" t="s">
        <v>102</v>
      </c>
      <c r="L41">
        <f t="shared" si="0"/>
        <v>0</v>
      </c>
      <c r="M41" t="s">
        <v>101</v>
      </c>
    </row>
    <row r="42" spans="10:13" ht="15.75" x14ac:dyDescent="0.25">
      <c r="J42" s="14" t="s">
        <v>100</v>
      </c>
      <c r="K42" s="15" t="s">
        <v>102</v>
      </c>
      <c r="L42">
        <f t="shared" si="0"/>
        <v>0</v>
      </c>
      <c r="M42" t="s">
        <v>101</v>
      </c>
    </row>
    <row r="43" spans="10:13" ht="15.75" x14ac:dyDescent="0.25">
      <c r="J43" s="14" t="s">
        <v>100</v>
      </c>
      <c r="K43" s="15" t="s">
        <v>102</v>
      </c>
      <c r="L43">
        <f t="shared" si="0"/>
        <v>0</v>
      </c>
      <c r="M43" t="s">
        <v>101</v>
      </c>
    </row>
    <row r="44" spans="10:13" ht="15.75" x14ac:dyDescent="0.25">
      <c r="J44" s="14" t="s">
        <v>100</v>
      </c>
      <c r="K44" s="15" t="s">
        <v>102</v>
      </c>
      <c r="L44">
        <f t="shared" si="0"/>
        <v>0</v>
      </c>
      <c r="M44" t="s">
        <v>101</v>
      </c>
    </row>
    <row r="45" spans="10:13" ht="15.75" x14ac:dyDescent="0.25">
      <c r="J45" s="14" t="s">
        <v>100</v>
      </c>
      <c r="K45" s="15" t="s">
        <v>102</v>
      </c>
      <c r="L45">
        <f t="shared" si="0"/>
        <v>0</v>
      </c>
      <c r="M45" t="s">
        <v>101</v>
      </c>
    </row>
    <row r="46" spans="10:13" ht="15.75" x14ac:dyDescent="0.25">
      <c r="J46" s="14" t="s">
        <v>100</v>
      </c>
      <c r="K46" s="15" t="s">
        <v>102</v>
      </c>
      <c r="L46">
        <f t="shared" si="0"/>
        <v>0</v>
      </c>
      <c r="M46" t="s">
        <v>101</v>
      </c>
    </row>
    <row r="47" spans="10:13" ht="15.75" x14ac:dyDescent="0.25">
      <c r="J47" s="14" t="s">
        <v>100</v>
      </c>
      <c r="K47" s="15" t="s">
        <v>102</v>
      </c>
      <c r="L47">
        <f t="shared" si="0"/>
        <v>0</v>
      </c>
      <c r="M47" t="s">
        <v>101</v>
      </c>
    </row>
    <row r="48" spans="10:13" ht="15.75" x14ac:dyDescent="0.25">
      <c r="J48" s="14" t="s">
        <v>100</v>
      </c>
      <c r="K48" s="15" t="s">
        <v>102</v>
      </c>
      <c r="L48">
        <f t="shared" si="0"/>
        <v>0</v>
      </c>
      <c r="M48" t="s">
        <v>101</v>
      </c>
    </row>
    <row r="49" spans="10:13" ht="15.75" x14ac:dyDescent="0.25">
      <c r="J49" s="14" t="s">
        <v>100</v>
      </c>
      <c r="K49" s="15" t="s">
        <v>102</v>
      </c>
      <c r="L49">
        <f t="shared" si="0"/>
        <v>0</v>
      </c>
      <c r="M49" t="s">
        <v>101</v>
      </c>
    </row>
    <row r="50" spans="10:13" ht="15.75" x14ac:dyDescent="0.25">
      <c r="J50" s="14" t="s">
        <v>100</v>
      </c>
      <c r="K50" s="15" t="s">
        <v>102</v>
      </c>
      <c r="L50">
        <f t="shared" si="0"/>
        <v>0</v>
      </c>
      <c r="M50" t="s">
        <v>101</v>
      </c>
    </row>
    <row r="51" spans="10:13" ht="15.75" x14ac:dyDescent="0.25">
      <c r="J51" s="14" t="s">
        <v>100</v>
      </c>
      <c r="K51" s="15" t="s">
        <v>102</v>
      </c>
      <c r="L51">
        <f t="shared" si="0"/>
        <v>0</v>
      </c>
      <c r="M51" t="s">
        <v>101</v>
      </c>
    </row>
    <row r="52" spans="10:13" ht="15.75" x14ac:dyDescent="0.25">
      <c r="J52" s="14" t="s">
        <v>100</v>
      </c>
      <c r="K52" s="15" t="s">
        <v>102</v>
      </c>
      <c r="L52">
        <f t="shared" si="0"/>
        <v>0</v>
      </c>
      <c r="M52" t="s">
        <v>101</v>
      </c>
    </row>
    <row r="53" spans="10:13" ht="15.75" x14ac:dyDescent="0.25">
      <c r="J53" s="14" t="s">
        <v>100</v>
      </c>
      <c r="K53" s="15" t="s">
        <v>102</v>
      </c>
      <c r="L53">
        <f t="shared" si="0"/>
        <v>0</v>
      </c>
      <c r="M53" t="s">
        <v>101</v>
      </c>
    </row>
    <row r="54" spans="10:13" ht="15.75" x14ac:dyDescent="0.25">
      <c r="J54" s="14" t="s">
        <v>100</v>
      </c>
      <c r="K54" s="15" t="s">
        <v>102</v>
      </c>
      <c r="L54">
        <f t="shared" si="0"/>
        <v>0</v>
      </c>
      <c r="M54" t="s">
        <v>101</v>
      </c>
    </row>
    <row r="55" spans="10:13" ht="15.75" x14ac:dyDescent="0.25">
      <c r="J55" s="14" t="s">
        <v>100</v>
      </c>
      <c r="K55" s="15" t="s">
        <v>102</v>
      </c>
      <c r="L55">
        <f t="shared" si="0"/>
        <v>0</v>
      </c>
      <c r="M55" t="s">
        <v>101</v>
      </c>
    </row>
    <row r="56" spans="10:13" ht="15.75" x14ac:dyDescent="0.25">
      <c r="J56" s="14" t="s">
        <v>100</v>
      </c>
      <c r="K56" s="15" t="s">
        <v>102</v>
      </c>
      <c r="L56">
        <f t="shared" si="0"/>
        <v>0</v>
      </c>
      <c r="M56" t="s">
        <v>101</v>
      </c>
    </row>
    <row r="57" spans="10:13" ht="15.75" x14ac:dyDescent="0.25">
      <c r="J57" s="14" t="s">
        <v>100</v>
      </c>
      <c r="K57" s="15" t="s">
        <v>102</v>
      </c>
      <c r="L57">
        <f t="shared" si="0"/>
        <v>0</v>
      </c>
      <c r="M57" t="s">
        <v>101</v>
      </c>
    </row>
    <row r="58" spans="10:13" ht="15.75" x14ac:dyDescent="0.25">
      <c r="J58" s="14" t="s">
        <v>100</v>
      </c>
      <c r="K58" s="15" t="s">
        <v>102</v>
      </c>
      <c r="L58">
        <f t="shared" si="0"/>
        <v>0</v>
      </c>
      <c r="M58" t="s">
        <v>101</v>
      </c>
    </row>
    <row r="59" spans="10:13" ht="15.75" x14ac:dyDescent="0.25">
      <c r="J59" s="14" t="s">
        <v>100</v>
      </c>
      <c r="K59" s="15" t="s">
        <v>102</v>
      </c>
      <c r="L59">
        <f t="shared" si="0"/>
        <v>0</v>
      </c>
      <c r="M59" t="s">
        <v>101</v>
      </c>
    </row>
    <row r="60" spans="10:13" ht="15.75" x14ac:dyDescent="0.25">
      <c r="J60" s="14" t="s">
        <v>100</v>
      </c>
      <c r="K60" s="15" t="s">
        <v>102</v>
      </c>
      <c r="L60">
        <f t="shared" si="0"/>
        <v>0</v>
      </c>
      <c r="M60" t="s">
        <v>101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71abf1da-508f-40e7-a16d-9cafa349f8c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Obras-Julho</vt:lpstr>
      <vt:lpstr>LINK</vt:lpstr>
      <vt:lpstr>Planilha3</vt:lpstr>
      <vt:lpstr>'Obras-Julho'!Area_de_impressao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2023-10-05T18:09:31Z</cp:lastPrinted>
  <dcterms:created xsi:type="dcterms:W3CDTF">2023-05-26T21:28:41Z</dcterms:created>
  <dcterms:modified xsi:type="dcterms:W3CDTF">2023-10-05T19:02:05Z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