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Servicos-Junho" sheetId="1" r:id="rId1"/>
    <sheet name="Planilha1" sheetId="2" state="hidden" r:id="rId2"/>
  </sheets>
  <definedNames>
    <definedName name="_xlnm._FilterDatabase" localSheetId="0" hidden="1">'Servicos-Junho'!$B$3:$K$195</definedName>
    <definedName name="_xlnm.Print_Area" localSheetId="0">'Servicos-Junho'!$A$1:$L$196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4" i="1"/>
  <c r="H96" i="1" l="1"/>
  <c r="H12" i="1" l="1"/>
  <c r="H13" i="1"/>
  <c r="H18" i="1"/>
  <c r="H10" i="1"/>
  <c r="H19" i="1"/>
  <c r="H20" i="1"/>
  <c r="H21" i="1"/>
  <c r="H22" i="1"/>
  <c r="H23" i="1"/>
  <c r="H24" i="1"/>
  <c r="H25" i="1"/>
  <c r="H26" i="1"/>
  <c r="H27" i="1"/>
  <c r="H14" i="1"/>
  <c r="H28" i="1"/>
  <c r="H7" i="1"/>
  <c r="H8" i="1"/>
  <c r="H9" i="1"/>
  <c r="H112" i="1"/>
  <c r="H29" i="1"/>
  <c r="H123" i="1"/>
  <c r="H30" i="1"/>
  <c r="H31" i="1"/>
  <c r="H32" i="1"/>
  <c r="H33" i="1"/>
  <c r="H4" i="1"/>
  <c r="H5" i="1"/>
  <c r="H6" i="1"/>
  <c r="H124" i="1"/>
  <c r="H34" i="1"/>
  <c r="H43" i="1"/>
  <c r="H44" i="1"/>
  <c r="H45" i="1"/>
  <c r="H46" i="1"/>
  <c r="H47" i="1"/>
  <c r="H48" i="1"/>
  <c r="H49" i="1"/>
  <c r="H35" i="1"/>
  <c r="H15" i="1"/>
  <c r="H52" i="1"/>
  <c r="H53" i="1"/>
  <c r="H54" i="1"/>
  <c r="H36" i="1"/>
  <c r="H55" i="1"/>
  <c r="H56" i="1"/>
  <c r="H57" i="1"/>
  <c r="H58" i="1"/>
  <c r="H59" i="1"/>
  <c r="H60" i="1"/>
  <c r="H70" i="1"/>
  <c r="H71" i="1"/>
  <c r="H125" i="1"/>
  <c r="H113" i="1"/>
  <c r="H72" i="1"/>
  <c r="H73" i="1"/>
  <c r="H74" i="1"/>
  <c r="H75" i="1"/>
  <c r="H76" i="1"/>
  <c r="H77" i="1"/>
  <c r="H84" i="1"/>
  <c r="H85" i="1"/>
  <c r="H78" i="1"/>
  <c r="H79" i="1"/>
  <c r="H16" i="1"/>
  <c r="H37" i="1"/>
  <c r="H17" i="1"/>
  <c r="H86" i="1"/>
  <c r="H87" i="1"/>
  <c r="H88" i="1"/>
  <c r="H89" i="1"/>
  <c r="H90" i="1"/>
  <c r="H38" i="1"/>
  <c r="H39" i="1"/>
  <c r="H40" i="1"/>
  <c r="H41" i="1"/>
  <c r="H50" i="1"/>
  <c r="H126" i="1"/>
  <c r="H164" i="1"/>
  <c r="H80" i="1"/>
  <c r="H61" i="1"/>
  <c r="H62" i="1"/>
  <c r="H63" i="1"/>
  <c r="H64" i="1"/>
  <c r="H65" i="1"/>
  <c r="H66" i="1"/>
  <c r="H67" i="1"/>
  <c r="H68" i="1"/>
  <c r="H42" i="1"/>
  <c r="H91" i="1"/>
  <c r="H146" i="1"/>
  <c r="H94" i="1"/>
  <c r="H95" i="1"/>
  <c r="H101" i="1"/>
  <c r="H127" i="1"/>
  <c r="H51" i="1"/>
  <c r="H97" i="1"/>
  <c r="H98" i="1"/>
  <c r="H99" i="1"/>
  <c r="H100" i="1"/>
  <c r="H81" i="1"/>
  <c r="H82" i="1"/>
  <c r="H165" i="1"/>
  <c r="H69" i="1"/>
  <c r="H92" i="1"/>
  <c r="H105" i="1"/>
  <c r="H114" i="1"/>
  <c r="H93" i="1"/>
  <c r="H102" i="1"/>
  <c r="H182" i="1"/>
  <c r="H83" i="1"/>
  <c r="H103" i="1"/>
  <c r="H106" i="1"/>
  <c r="H187" i="1"/>
  <c r="H107" i="1"/>
  <c r="H108" i="1"/>
  <c r="H109" i="1"/>
  <c r="H156" i="1"/>
  <c r="H157" i="1"/>
  <c r="H110" i="1"/>
  <c r="H104" i="1"/>
  <c r="H115" i="1"/>
  <c r="H116" i="1"/>
  <c r="H117" i="1"/>
  <c r="H118" i="1"/>
  <c r="H119" i="1"/>
  <c r="H120" i="1"/>
  <c r="H121" i="1"/>
  <c r="H128" i="1"/>
  <c r="H129" i="1"/>
  <c r="H111" i="1"/>
  <c r="H130" i="1"/>
  <c r="H131" i="1"/>
  <c r="H132" i="1"/>
  <c r="H133" i="1"/>
  <c r="H134" i="1"/>
  <c r="H186" i="1"/>
  <c r="H122" i="1"/>
  <c r="H139" i="1"/>
  <c r="H140" i="1"/>
  <c r="H135" i="1"/>
  <c r="H136" i="1"/>
  <c r="H137" i="1"/>
  <c r="H138" i="1"/>
  <c r="H141" i="1"/>
  <c r="H142" i="1"/>
  <c r="H188" i="1"/>
  <c r="H189" i="1"/>
  <c r="H190" i="1"/>
  <c r="H147" i="1"/>
  <c r="H148" i="1"/>
  <c r="H149" i="1"/>
  <c r="H150" i="1"/>
  <c r="H143" i="1"/>
  <c r="H144" i="1"/>
  <c r="H145" i="1"/>
  <c r="H151" i="1"/>
  <c r="H158" i="1"/>
  <c r="H159" i="1"/>
  <c r="H160" i="1"/>
  <c r="H161" i="1"/>
  <c r="H166" i="1"/>
  <c r="H162" i="1"/>
  <c r="H167" i="1"/>
  <c r="H163" i="1"/>
  <c r="H168" i="1"/>
  <c r="H179" i="1"/>
  <c r="H169" i="1"/>
  <c r="H152" i="1"/>
  <c r="H153" i="1"/>
  <c r="H154" i="1"/>
  <c r="H155" i="1"/>
  <c r="H170" i="1"/>
  <c r="H171" i="1"/>
  <c r="H172" i="1"/>
  <c r="H173" i="1"/>
  <c r="H174" i="1"/>
  <c r="H175" i="1"/>
  <c r="H176" i="1"/>
  <c r="H177" i="1"/>
  <c r="H193" i="1"/>
  <c r="H191" i="1"/>
  <c r="H192" i="1"/>
  <c r="H178" i="1"/>
  <c r="H180" i="1"/>
  <c r="H183" i="1"/>
  <c r="H184" i="1"/>
  <c r="H185" i="1"/>
  <c r="H181" i="1"/>
  <c r="H11" i="1"/>
</calcChain>
</file>

<file path=xl/sharedStrings.xml><?xml version="1.0" encoding="utf-8"?>
<sst xmlns="http://schemas.openxmlformats.org/spreadsheetml/2006/main" count="1178" uniqueCount="563">
  <si>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</si>
  <si>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</si>
  <si>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</si>
  <si>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</si>
  <si>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</si>
  <si>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</si>
  <si>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</si>
  <si>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</si>
  <si>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</si>
  <si>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</si>
  <si>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</si>
  <si>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JUNHO</t>
  </si>
  <si>
    <t>PRODEMGE - COMPANHIA DE TECNOLOGIA DA INFORMAÇÃO DO ESTADO DE MINAS GERAIS</t>
  </si>
  <si>
    <t>16.636.540/0001-04</t>
  </si>
  <si>
    <t>MANUTENCAO EM SISTEMA DE INFORMACAO</t>
  </si>
  <si>
    <t xml:space="preserve">SEM JUSTIFICATIVA </t>
  </si>
  <si>
    <t>https://transparencia.mpmg.mp.br/download/notas_fiscais/prestacao_de_servicos/2023/06/mpmg_nota_fiscal_2831-2023_unid_1091_contrato_090-20.pdf</t>
  </si>
  <si>
    <t>https://transparencia.mpmg.mp.br/download/notas_fiscais/prestacao_de_servicos/2023/06/mpmg_nota_fiscal_2832-2023_unid_1091_contrato_096-21.pdf</t>
  </si>
  <si>
    <t>https://transparencia.mpmg.mp.br/download/notas_fiscais/prestacao_de_servicos/2023/06/mpmg_nota_fiscal_2833-2023_unid_1091_contrato_096-21.pdf</t>
  </si>
  <si>
    <t>LOGICNET TECNOLOGIA LTDA</t>
  </si>
  <si>
    <t>10.329.992/0001-59</t>
  </si>
  <si>
    <t>SERVICO SEGURANCA REDE DADOS</t>
  </si>
  <si>
    <t>https://transparencia.mpmg.mp.br/download/notas_fiscais/prestacao_de_servicos/2023/06/mpmg_nota_fiscal_1204-2023_unid_1091_contrato_170-20.pdf</t>
  </si>
  <si>
    <t>https://transparencia.mpmg.mp.br/download/notas_fiscais/prestacao_de_servicos/2023/06/mpmg_nota_fiscal_1205-2023_unid_1091_contrato_170-20.pdf</t>
  </si>
  <si>
    <t>https://transparencia.mpmg.mp.br/download/notas_fiscais/prestacao_de_servicos/2023/06/mpmg_nota_fiscal_1206-2023_unid_1091_contrato_170-20.pdf</t>
  </si>
  <si>
    <t>TECNISYS INFORMATICA E ASSESSORIA EMPRESARIAL LTDA</t>
  </si>
  <si>
    <t>26.990.812/0001-15</t>
  </si>
  <si>
    <t>SERVICO DE TECNOLOGIA DA INFORMACAO</t>
  </si>
  <si>
    <t>https://transparencia.mpmg.mp.br/download/notas_fiscais/prestacao_de_servicos/2023/06/mpmg_nota_fiscal_276-2023_unid_1091_contrato_216-20.pdf</t>
  </si>
  <si>
    <t>SUPREME CAPACITACAO E TREINAMENTO LTDA</t>
  </si>
  <si>
    <t>34.370.234/0001-42</t>
  </si>
  <si>
    <t>CURSO GERENCIAMENTO DE ALMOXARIFADO, MATERIAL E PATRIMONIO NA ADMINISTRACAO PUBLICA</t>
  </si>
  <si>
    <t>https://transparencia.mpmg.mp.br/download/notas_fiscais/prestacao_de_servicos/2023/06/mpmg_nota_fiscal_174-2023_unid_1091_contrato_PC022-23.pdf</t>
  </si>
  <si>
    <t>ESTRELA LOCACOES LTDA</t>
  </si>
  <si>
    <t>14.293.669/0001-23</t>
  </si>
  <si>
    <t xml:space="preserve">LOCACAO DE VEICULOS </t>
  </si>
  <si>
    <t>https://transparencia.mpmg.mp.br/download/notas_fiscais/prestacao_de_servicos/2023/06/mpmg_nota_fiscal_857-2023_unid_1091_contrato_137-22.pdf</t>
  </si>
  <si>
    <t>JULIANO MONTEIRO</t>
  </si>
  <si>
    <t>082.493.296-00</t>
  </si>
  <si>
    <t>TRANSPORTE DE PASSAGEIROS</t>
  </si>
  <si>
    <t>RPA010</t>
  </si>
  <si>
    <t>https://transparencia.mpmg.mp.br/download/notas_fiscais/prestacao_de_servicos/2023/06/mpmg_nota_fiscal_RPA010-2023_unid_1091_contrato_074-22.pdf</t>
  </si>
  <si>
    <t>ANTONIO CARLOS PARANHOS</t>
  </si>
  <si>
    <t>061.346.208-40</t>
  </si>
  <si>
    <t>TRANSPORTE TAXI</t>
  </si>
  <si>
    <t>RPA006</t>
  </si>
  <si>
    <t>https://transparencia.mpmg.mp.br/download/notas_fiscais/prestacao_de_servicos/2023/06/mpmg_nota_fiscal_RPA006-2023_unid_1091_contrato_028-23.pdf</t>
  </si>
  <si>
    <t>TICKET GESTAO EM MANUTENCAO EZC S.A</t>
  </si>
  <si>
    <t>08.273.364/0001-57</t>
  </si>
  <si>
    <t>MANUTENCAO FROTA VEICULOS</t>
  </si>
  <si>
    <t>https://transparencia.mpmg.mp.br/download/notas_fiscais/prestacao_de_servicos/2023/06/mpmg_nota_fiscal_43797853-2023_unid_1091_contrato_091-19.pdf</t>
  </si>
  <si>
    <t>LOCALIZA VEICULOS ESPECIAIS S.A.</t>
  </si>
  <si>
    <t>02.491.558/0001-42</t>
  </si>
  <si>
    <t>SERVICOS DE LOCACAO VEICULAR</t>
  </si>
  <si>
    <t>https://transparencia.mpmg.mp.br/download/notas_fiscais/prestacao_de_servicos/2023/06/mpmg_nota_fiscal_533978-2023_unid_1091_contrato_088-21.pdf</t>
  </si>
  <si>
    <t>ATENAS ELEVADORES LTDA</t>
  </si>
  <si>
    <t>10.658.360/0001-39</t>
  </si>
  <si>
    <t>MANUTENCAO ELEVADORES DE PLATAFORMA</t>
  </si>
  <si>
    <t>https://transparencia.mpmg.mp.br/download/notas_fiscais/prestacao_de_servicos/2023/06/mpmg_nota_fiscal_23443-2023_unid_1091_contrato_145-19.pdf</t>
  </si>
  <si>
    <t>https://transparencia.mpmg.mp.br/download/notas_fiscais/prestacao_de_servicos/2023/06/mpmg_nota_fiscal_286-2023_unid_1091_contrato_216-20.pdf</t>
  </si>
  <si>
    <t>TENACITY COMERCIO E SERVICOS LTDA - EPP</t>
  </si>
  <si>
    <t>04.322.311/0001-28</t>
  </si>
  <si>
    <t>MANUTENCAO CALL CENTER</t>
  </si>
  <si>
    <t>https://transparencia.mpmg.mp.br/download/notas_fiscais/prestacao_de_servicos/2023/06/mpmg_nota_fiscal_391-2023_unid_1091_contrato_226-18.pdf</t>
  </si>
  <si>
    <t>CERTISIGN CERTIFICADORA DIGITAL S.A.</t>
  </si>
  <si>
    <t>01.554.285/0001-75</t>
  </si>
  <si>
    <t>EMISSAO DE CERTIFICADO DIGITAL</t>
  </si>
  <si>
    <t>https://transparencia.mpmg.mp.br/download/notas_fiscais/prestacao_de_servicos/2023/06/mpmg_nota_fiscal_13593456-2023_unid_1091_contrato_204-20.pdf</t>
  </si>
  <si>
    <t>https://transparencia.mpmg.mp.br/download/notas_fiscais/prestacao_de_servicos/2023/06/mpmg_nota_fiscal_13593455-2023_unid_1091_contrato_204-20.pdf</t>
  </si>
  <si>
    <t>https://transparencia.mpmg.mp.br/download/notas_fiscais/prestacao_de_servicos/2023/06/mpmg_nota_fiscal_6387221-2023_unid_1091_contrato_204-20.pdf</t>
  </si>
  <si>
    <t>https://transparencia.mpmg.mp.br/download/notas_fiscais/prestacao_de_servicos/2023/06/mpmg_nota_fiscal_6387222-2023_unid_1091_contrato_204-20.pdf</t>
  </si>
  <si>
    <t>LG INFORMATICA S/A</t>
  </si>
  <si>
    <t>01.468.594/0001-22</t>
  </si>
  <si>
    <t>ATUALIZACAO VERSAO SOFTWARE RECURSOS HUMANOS E PAGAMENTO</t>
  </si>
  <si>
    <t>https://transparencia.mpmg.mp.br/download/notas_fiscais/prestacao_de_servicos/2023/06/mpmg_nota_fiscal_139991-2023_unid_1091_contrato_227-18.pdf</t>
  </si>
  <si>
    <t>https://transparencia.mpmg.mp.br/download/notas_fiscais/prestacao_de_servicos/2023/06/mpmg_nota_fiscal_13571307-2023_unid_1091_contrato_204-20.pdf</t>
  </si>
  <si>
    <t>https://transparencia.mpmg.mp.br/download/notas_fiscais/prestacao_de_servicos/2023/06/mpmg_nota_fiscal_13571306-2023_unid_1091_contrato_204-20.pdf</t>
  </si>
  <si>
    <t>https://transparencia.mpmg.mp.br/download/notas_fiscais/prestacao_de_servicos/2023/06/mpmg_nota_fiscal_6384215-2023_unid_1091_contrato_204-20.pdf</t>
  </si>
  <si>
    <t>EPHATA PRODUCOES LTDA -EPP</t>
  </si>
  <si>
    <t>38.550.927/0001-78</t>
  </si>
  <si>
    <t>SERVICO DE TRADUCAO / INTERPRETE</t>
  </si>
  <si>
    <t>https://transparencia.mpmg.mp.br/download/notas_fiscais/prestacao_de_servicos/2023/06/mpmg_nota_fiscal_26-2023_unid_1091_contrato_186-22.pdf</t>
  </si>
  <si>
    <t>PERSONAL NET TECNOLOGIA DE INFORMACAO LTDA</t>
  </si>
  <si>
    <t>09.687.900/0002-04</t>
  </si>
  <si>
    <t xml:space="preserve"> CONTRATACAO DE SISTEMA DE IDENTIFICACAO AUTOMATICA DE AUTOMOVEIS, POR MEIO DE TAGS, COM VISTAS A LIBERAR, DE FORMA ESPONTANEA, AS CANCEL AS DAS PRACAS DE PEDAGIO PARA A PASSAGEM DOS VEICULOS OFICIAIS</t>
  </si>
  <si>
    <t>https://transparencia.mpmg.mp.br/download/notas_fiscais/prestacao_de_servicos/2023/06/mpmg_nota_fiscal_38729-2023_unid_1091_contrato_017-23.pdf</t>
  </si>
  <si>
    <t>MANUTENCAO PREVENTIVA TELEFONIA</t>
  </si>
  <si>
    <t>https://transparencia.mpmg.mp.br/download/notas_fiscais/prestacao_de_servicos/2023/06/mpmg_nota_fiscal_397-2023_unid_1091_contrato_069-19.pdf</t>
  </si>
  <si>
    <t>LINK CARD ADMINISTRADORA DE BENEFICIOS EIRELI</t>
  </si>
  <si>
    <t>12.039.966/0001-11</t>
  </si>
  <si>
    <t>SERVICOS DE GERENCIAMENTO DE LIMPEZA VEICULAR</t>
  </si>
  <si>
    <t>https://transparencia.mpmg.mp.br/download/notas_fiscais/prestacao_de_servicos/2023/06/mpmg_nota_fiscal_949253-2023_unid_1091_contrato_128-21.pdf</t>
  </si>
  <si>
    <t>https://transparencia.mpmg.mp.br/download/notas_fiscais/prestacao_de_servicos/2023/06/mpmg_nota_fiscal_949254-2023_unid_1091_contrato_128-21.pdf</t>
  </si>
  <si>
    <t>ROSSELA DE SOUZA BONACCORSI</t>
  </si>
  <si>
    <t>067.055.036-10</t>
  </si>
  <si>
    <t>SERVICO DE TRANSPORTE DE PASSAGEIROS</t>
  </si>
  <si>
    <t>RPA003</t>
  </si>
  <si>
    <t>https://transparencia.mpmg.mp.br/download/notas_fiscais/prestacao_de_servicos/2023/06/mpmg_nota_fiscal_RPA003-2023_unid_1091_contrato_021-23.pdf</t>
  </si>
  <si>
    <t>JOSE FLAVIANO VIEIRA</t>
  </si>
  <si>
    <t>893.483.386-68</t>
  </si>
  <si>
    <t>PRESTACAO DE SERVICO DE JARDINAGEM</t>
  </si>
  <si>
    <t>RPA009</t>
  </si>
  <si>
    <t>https://transparencia.mpmg.mp.br/download/notas_fiscais/prestacao_de_servicos/2023/06/mpmg_nota_fiscal_RPA009-2023_unid_1091_contrato_082-21.pdf</t>
  </si>
  <si>
    <t xml:space="preserve">HAMMER CONSULTORIA LTDA </t>
  </si>
  <si>
    <t>22.786.872/0001-60</t>
  </si>
  <si>
    <t>DESENVOLVIMENTO SISTEMAS INFORMACAO</t>
  </si>
  <si>
    <t>https://transparencia.mpmg.mp.br/download/notas_fiscais/prestacao_de_servicos/2023/06/mpmg_nota_fiscal_190-2023_unid_1091_contrato_108-22.pdf</t>
  </si>
  <si>
    <t>SUPREMA LOCADORA E TURISMO LTDA</t>
  </si>
  <si>
    <t>05.666.393/0001-90</t>
  </si>
  <si>
    <t>SERVICO DE TRANSPORTE, POR MEIO DE AUTOMOVEIS EXECUTIVOS</t>
  </si>
  <si>
    <t>https://transparencia.mpmg.mp.br/download/notas_fiscais/prestacao_de_servicos/2023/06/mpmg_nota_fiscal_112-2023_unid_1091_contrato_146-22.pdf</t>
  </si>
  <si>
    <t>https://transparencia.mpmg.mp.br/download/notas_fiscais/prestacao_de_servicos/2023/06/mpmg_nota_fiscal_23258-2023_unid_1091_contrato_145-19.pdf</t>
  </si>
  <si>
    <t>TORKYS SISTEMAS E EQUIPAMENTOS LIMITADA -ME</t>
  </si>
  <si>
    <t>14.938.995/0001-40</t>
  </si>
  <si>
    <t>SERVICOS DE RASTREAMENTO E TELEMETRIA COM IDENTIFICACAO DE CONDUTOR</t>
  </si>
  <si>
    <t>https://transparencia.mpmg.mp.br/download/notas_fiscais/prestacao_de_servicos/2023/06/mpmg_nota_fiscal_395-2023_unid_1091_contrato_043-23.pdf</t>
  </si>
  <si>
    <t>CHARLES ERICKSON M. DE SOUZA</t>
  </si>
  <si>
    <t>710.345.286-53</t>
  </si>
  <si>
    <t>SERVICOS DE TRANSPORTE DE PASSAGEIROS</t>
  </si>
  <si>
    <t>RPASN</t>
  </si>
  <si>
    <t>https://transparencia.mpmg.mp.br/download/notas_fiscais/prestacao_de_servicos/2023/06/mpmg_nota_fiscal_RPASN-2023_unid_1091_contrato_119-22.pdf</t>
  </si>
  <si>
    <t>SALVADOR MARTINS DE ANDRADE</t>
  </si>
  <si>
    <t>493.621.867-72</t>
  </si>
  <si>
    <t>TRANSPORTE - TAXI</t>
  </si>
  <si>
    <t>RPA007</t>
  </si>
  <si>
    <t>https://transparencia.mpmg.mp.br/download/notas_fiscais/prestacao_de_servicos/2023/06/mpmg_nota_fiscal_RPA007-2023_unid_1091_contrato_179-22.pdf</t>
  </si>
  <si>
    <t>JOAO REIS RODRIGUES</t>
  </si>
  <si>
    <t>004.087.636-55</t>
  </si>
  <si>
    <t>JARDINAGEM</t>
  </si>
  <si>
    <t>RPA063</t>
  </si>
  <si>
    <t>https://transparencia.mpmg.mp.br/download/notas_fiscais/prestacao_de_servicos/2023/06/mpmg_nota_fiscal_RPA063-2023_unid_1091_contrato_083-18.pdf</t>
  </si>
  <si>
    <t>HATLAS INSTITUTE - DESENVOLVIMENTO QUANTICO HUMANO LTDA -EPP</t>
  </si>
  <si>
    <t>12117870/0001-24</t>
  </si>
  <si>
    <t>TREINAMENTO RELACIONAMENTO INTERPESSOAL</t>
  </si>
  <si>
    <t>https://transparencia.mpmg.mp.br/download/notas_fiscais/prestacao_de_servicos/2023/06/mpmg_nota_fiscal_103-2023_unid_1091_contrato_PC117-23.pdf</t>
  </si>
  <si>
    <t>ASSOCIACAO PARANAENSE DE CULTURA - APC</t>
  </si>
  <si>
    <t>76.659.820/0001-51</t>
  </si>
  <si>
    <t>MANUTENCAO SOFTWARE PERGAMUM</t>
  </si>
  <si>
    <t>https://transparencia.mpmg.mp.br/download/notas_fiscais/prestacao_de_servicos/2023/06/mpmg_nota_fiscal_82725-2023_unid_1091_contrato_121-22.pdf</t>
  </si>
  <si>
    <t>PLANEAR ENGENHARIA DE AR CONDICIONADO LTDA</t>
  </si>
  <si>
    <t>34.454.477/0001-69</t>
  </si>
  <si>
    <t>MANUTENCAO PREVENTIVA E CORRETIVA DE REFRIGERACAO</t>
  </si>
  <si>
    <t>https://transparencia.mpmg.mp.br/download/notas_fiscais/prestacao_de_servicos/2023/06/mpmg_nota_fiscal_1572-2023_unid_1091_contrato_109-22.pdf</t>
  </si>
  <si>
    <t>OPEN TREINAMENTOS EMPRESARIAIS E EDITORA LTDA EPP</t>
  </si>
  <si>
    <t>09.094.300/0001-51</t>
  </si>
  <si>
    <t>ASSINATURA ANUAL DO INFORMATIVO ON-LINE GESTAO TRIBUTARIA - PLANO PRATA</t>
  </si>
  <si>
    <t>https://transparencia.mpmg.mp.br/download/notas_fiscais/prestacao_de_servicos/2023/06/mpmg_nota_fiscal_3500-2023_unid_1091_contrato_029-19.pdf</t>
  </si>
  <si>
    <t>ANTONIO CANDIDO DE ARAUJO</t>
  </si>
  <si>
    <t>721.862.756-00</t>
  </si>
  <si>
    <t>SERVICOS DE JARDINAGEM, COM FORNECIMENTO DE MAO DE OBRA E INSUMOS</t>
  </si>
  <si>
    <t>https://transparencia.mpmg.mp.br/download/notas_fiscais/prestacao_de_servicos/2023/06/mpmg_nota_fiscal_RPA007-2023_unid_1091_contrato_056-22.pdf</t>
  </si>
  <si>
    <t>BRAVO AR SERVICE COMERCIO MAQUINAS E EQUIPAMENTOS LTDA</t>
  </si>
  <si>
    <t>20.982.406/0001-24</t>
  </si>
  <si>
    <t>MANUTENCAO CENTRAL DE CLIMATIZACAO</t>
  </si>
  <si>
    <t>https://transparencia.mpmg.mp.br/download/notas_fiscais/prestacao_de_servicos/2023/06/mpmg_nota_fiscal_194-2023_unid_1091_contrato_109-19.pdf</t>
  </si>
  <si>
    <t>ACOMAR REFORMA E REFRIGERACAO LTDA</t>
  </si>
  <si>
    <t>00.062.861/0001-02</t>
  </si>
  <si>
    <t>MANUTENCAO CENTRAL REFRIGERACAO</t>
  </si>
  <si>
    <t>https://transparencia.mpmg.mp.br/download/notas_fiscais/prestacao_de_servicos/2023/06/mpmg_nota_fiscal_5227-2023_unid_1091_contrato_074-20.pdf</t>
  </si>
  <si>
    <t>MANUTENCAO AR CONDICIONADO</t>
  </si>
  <si>
    <t>https://transparencia.mpmg.mp.br/download/notas_fiscais/prestacao_de_servicos/2023/06/mpmg_nota_fiscal_5223-2023_unid_1091_contrato_108-19.pdf</t>
  </si>
  <si>
    <t>JONAS FRANCISCO DE ALMEIDA</t>
  </si>
  <si>
    <t>347.789.266-68</t>
  </si>
  <si>
    <t>TRANSPORTE DE PASSAGEIROS, POR MEIO DE TAXI CONVENCIONAL</t>
  </si>
  <si>
    <t>RPA014</t>
  </si>
  <si>
    <t>https://transparencia.mpmg.mp.br/download/notas_fiscais/prestacao_de_servicos/2023/06/mpmg_nota_fiscal_RPA014-2023_unid_1091_contrato_094-22.pdf</t>
  </si>
  <si>
    <t>WELLINGTON DA SILVA NOVATO</t>
  </si>
  <si>
    <t>41.738.438/0001-59</t>
  </si>
  <si>
    <t>SERVICOS DE CAPINA E JARDINAGEM</t>
  </si>
  <si>
    <t>https://transparencia.mpmg.mp.br/download/notas_fiscais/prestacao_de_servicos/2023/06/mpmg_nota_fiscal_14-2023_unid_1091_contrato_041-23.pdf</t>
  </si>
  <si>
    <t>ACACIO TORQUATO FILHO</t>
  </si>
  <si>
    <t>494.402.416-91</t>
  </si>
  <si>
    <t>PRESTACAO DE SERVICOS DE JARDINAGEM E PAISAGISMO</t>
  </si>
  <si>
    <t>https://transparencia.mpmg.mp.br/download/notas_fiscais/prestacao_de_servicos/2023/06/mpmg_nota_fiscal_RPA003-2023_unid_1091_contrato_143-18.pdf</t>
  </si>
  <si>
    <t>SERGIO MACHADO REIS</t>
  </si>
  <si>
    <t>00.441/200/0001-80</t>
  </si>
  <si>
    <t>SERVICOS CLIPPING</t>
  </si>
  <si>
    <t>https://transparencia.mpmg.mp.br/download/notas_fiscais/prestacao_de_servicos/2023/06/mpmg_nota_fiscal_539-2023_unid_1091_contrato_178-19.pdf</t>
  </si>
  <si>
    <t>SILK BRINDES COMUNICACAO VISUAL, COMERCIO, SERVICOS E TELECOMUNICACOES</t>
  </si>
  <si>
    <t>19.814.481/0001-05</t>
  </si>
  <si>
    <t>SERVICO DE TV POR ASSINATURA</t>
  </si>
  <si>
    <t>https://transparencia.mpmg.mp.br/download/notas_fiscais/prestacao_de_servicos/2023/06/mpmg_nota_fiscal_64-2023_unid_1091_contrato_142-21.pdf</t>
  </si>
  <si>
    <t>DIGITRO TECNOLOGIA S/A</t>
  </si>
  <si>
    <t>83.472.803/0001-76</t>
  </si>
  <si>
    <t>SUPORTE DO SISTEMA GUARDIAO</t>
  </si>
  <si>
    <t>https://transparencia.mpmg.mp.br/download/notas_fiscais/prestacao_de_servicos/2023/06/mpmg_nota_fiscal_44541-2023_unid_1091_contrato_009-23.pdf</t>
  </si>
  <si>
    <t>BIOPRAGAS CONTROLE DE VETORES E PRAGAS URBANAS LTDA -ME</t>
  </si>
  <si>
    <t>09.631.641/0001-19</t>
  </si>
  <si>
    <t>SERVICOS DE DEDETIZACAO</t>
  </si>
  <si>
    <t>https://transparencia.mpmg.mp.br/download/notas_fiscais/prestacao_de_servicos/2023/06/mpmg_nota_fiscal_483-2023_unid_1091_contrato_155-21.pdf</t>
  </si>
  <si>
    <t>PEDRO RIBEIRO DE ASSIS FILHO</t>
  </si>
  <si>
    <t>581.681.686-15</t>
  </si>
  <si>
    <t>SERVICO DE JARDINAGEM</t>
  </si>
  <si>
    <t>RPA005</t>
  </si>
  <si>
    <t>https://transparencia.mpmg.mp.br/download/notas_fiscais/prestacao_de_servicos/2023/06/mpmg_nota_fiscal_RPA005-2023_unid_1091_contrato_051-22.pdf</t>
  </si>
  <si>
    <t>WEMERSON CARLOS GOMES</t>
  </si>
  <si>
    <t>31.747.046/0001-00</t>
  </si>
  <si>
    <t>https://transparencia.mpmg.mp.br/download/notas_fiscais/prestacao_de_servicos/2023/06/mpmg_nota_fiscal_5-2023_unid_1091_contrato_187-20.pdf</t>
  </si>
  <si>
    <t>https://transparencia.mpmg.mp.br/download/notas_fiscais/prestacao_de_servicos/2023/06/mpmg_nota_fiscal_6-2023_unid_1091_contrato_187-20.pdf</t>
  </si>
  <si>
    <t>DW REFRIGERACAO LTDA</t>
  </si>
  <si>
    <t>10.426.962/0001-60</t>
  </si>
  <si>
    <t>MANUTENCAO CONDICIONADORES DE AR</t>
  </si>
  <si>
    <t>https://transparencia.mpmg.mp.br/download/notas_fiscais/prestacao_de_servicos/2023/06/mpmg_nota_fiscal_75-2023_unid_1091_contrato_170-19.pdf</t>
  </si>
  <si>
    <t>DELL COMPUTADORES DO BRASIL LTDA</t>
  </si>
  <si>
    <t>72.381.189/0001-10</t>
  </si>
  <si>
    <t>PRESTACAO DE SERVICOS DE SUPORTE, MANUTENCAO PREVENTIVA E CORRETIVA, EM HARDWARE E SOFTWARE DELL-EMC</t>
  </si>
  <si>
    <t>https://transparencia.mpmg.mp.br/download/notas_fiscais/prestacao_de_servicos/2023/06/mpmg_nota_fiscal_11000-2023_unid_1091_contrato_202-20.pdf</t>
  </si>
  <si>
    <t>https://transparencia.mpmg.mp.br/download/notas_fiscais/prestacao_de_servicos/2023/06/mpmg_nota_fiscal_10537-2023_unid_1091_contrato_202-20.pdf</t>
  </si>
  <si>
    <t>https://transparencia.mpmg.mp.br/download/notas_fiscais/prestacao_de_servicos/2023/06/mpmg_nota_fiscal_10538-2023_unid_1091_contrato_202-20.pdf</t>
  </si>
  <si>
    <t>https://transparencia.mpmg.mp.br/download/notas_fiscais/prestacao_de_servicos/2023/06/mpmg_nota_fiscal_10539-2023_unid_1091_contrato_202-20.pdf</t>
  </si>
  <si>
    <t>https://transparencia.mpmg.mp.br/download/notas_fiscais/prestacao_de_servicos/2023/06/mpmg_nota_fiscal_10798-2023_unid_1091_contrato_202-20.pdf</t>
  </si>
  <si>
    <t>https://transparencia.mpmg.mp.br/download/notas_fiscais/prestacao_de_servicos/2023/06/mpmg_nota_fiscal_10939-2023_unid_1091_contrato_202-20.pdf</t>
  </si>
  <si>
    <t>https://transparencia.mpmg.mp.br/download/notas_fiscais/prestacao_de_servicos/2023/06/mpmg_nota_fiscal_10940-2023_unid_1091_contrato_202-20.pdf</t>
  </si>
  <si>
    <t>https://transparencia.mpmg.mp.br/download/notas_fiscais/prestacao_de_servicos/2023/06/mpmg_nota_fiscal_1990823-2023_unid_1091_contrato_202-20.pdf</t>
  </si>
  <si>
    <t>https://transparencia.mpmg.mp.br/download/notas_fiscais/prestacao_de_servicos/2023/06/mpmg_nota_fiscal_204-2023_unid_1091_contrato_073-20.pdf</t>
  </si>
  <si>
    <t>BHS KRIPTOS - SOLUCOES DE NEGOCIOS LTDA</t>
  </si>
  <si>
    <t>24.259.739/0001/80</t>
  </si>
  <si>
    <t>https://transparencia.mpmg.mp.br/download/notas_fiscais/prestacao_de_servicos/2023/06/mpmg_nota_fiscal_134-2023_unid_1091_contrato_150-20.pdf</t>
  </si>
  <si>
    <t>BIBIANA GRAEFF CHAGAS PINTO FABRE</t>
  </si>
  <si>
    <t>970.045.100-34</t>
  </si>
  <si>
    <t>SERVICO DE DOCENCIA</t>
  </si>
  <si>
    <t>https://transparencia.mpmg.mp.br/download/notas_fiscais/prestacao_de_servicos/2023/06/mpmg_nota_fiscal_RPA006-2023_unid_1091_contrato_PC051-23.pdf</t>
  </si>
  <si>
    <t>ESMARTY ESPECIALISTA EM MANUTENCAO DE ELEVADORES LTDA - NOVOS DADOS BANCÁRIOS ENVIADOS POR E-MAIL.</t>
  </si>
  <si>
    <t>08.458.633/0001-50</t>
  </si>
  <si>
    <t>MANUTENCAO ELEVADORES</t>
  </si>
  <si>
    <t>https://transparencia.mpmg.mp.br/download/notas_fiscais/prestacao_de_servicos/2023/06/mpmg_nota_fiscal_1588-2023_unid_1091_contrato_161-21.pdf</t>
  </si>
  <si>
    <t>METODO SYSTEM COMERCIO DE EQUIPAMENTOS PARA TELECOMUNICACOES E SERVICO</t>
  </si>
  <si>
    <t>07.346.478/0001-17</t>
  </si>
  <si>
    <t>MANUTENCAO SISTEMA DE SEGURANCA</t>
  </si>
  <si>
    <t>https://transparencia.mpmg.mp.br/download/notas_fiscais/prestacao_de_servicos/2023/06/mpmg_nota_fiscal_97-2023_unid_1091_contrato_184-19.pdf</t>
  </si>
  <si>
    <t>https://transparencia.mpmg.mp.br/download/notas_fiscais/prestacao_de_servicos/2023/06/mpmg_nota_fiscal_121-2023_unid_1091_contrato_184-19.pdf</t>
  </si>
  <si>
    <t>MANUTENCAO EM SERVICO DE SEGURANCA ELETRONICA</t>
  </si>
  <si>
    <t>https://transparencia.mpmg.mp.br/download/notas_fiscais/prestacao_de_servicos/2023/06/mpmg_nota_fiscal_99-2023_unid_1091_contrato_140-18.pdf</t>
  </si>
  <si>
    <t>https://transparencia.mpmg.mp.br/download/notas_fiscais/prestacao_de_servicos/2023/06/mpmg_nota_fiscal_123-2023_unid_1091_contrato_140-18.pdf</t>
  </si>
  <si>
    <t>EMPRESA BRASILEIRA DE CORREIOS E TELEGRAFOS - ECT</t>
  </si>
  <si>
    <t>34.028.316/0015-09</t>
  </si>
  <si>
    <t>SERVICOS DIVERSOS CORREIOS</t>
  </si>
  <si>
    <t>https://transparencia.mpmg.mp.br/download/notas_fiscais/prestacao_de_servicos/2023/06/mpmg_nota_fiscal_1798873-2023_unid_1091_contrato_174-20.pdf</t>
  </si>
  <si>
    <t>LIMPIM SERVICOS AMBIENTAIS EIRELI</t>
  </si>
  <si>
    <t>18.800.203/0001-28</t>
  </si>
  <si>
    <t xml:space="preserve">SERVICOS DE DEDETIZACAO </t>
  </si>
  <si>
    <t>https://transparencia.mpmg.mp.br/download/notas_fiscais/prestacao_de_servicos/2023/06/mpmg_nota_fiscal_3282-2023_unid_1091_contrato_156-21.pdf</t>
  </si>
  <si>
    <t xml:space="preserve">CIRCUITO INTEGRADO COMUNICACAO LTDA </t>
  </si>
  <si>
    <t>65.154.205/0001-77</t>
  </si>
  <si>
    <t>SERVICOS ESPECIALIZADOS DE CLIPPING DE MATERIAS JORNALISTICAS</t>
  </si>
  <si>
    <t>https://transparencia.mpmg.mp.br/download/notas_fiscais/prestacao_de_servicos/2023/06/mpmg_nota_fiscal_62-2023_unid_1091_contrato_179-19.pdf</t>
  </si>
  <si>
    <t>https://transparencia.mpmg.mp.br/download/notas_fiscais/prestacao_de_servicos/2023/06/mpmg_nota_fiscal_141585-2023_unid_1091_contrato_227-18.pdf</t>
  </si>
  <si>
    <t>JOEL DE CASTRO MARTINS</t>
  </si>
  <si>
    <t>074.718.796-70</t>
  </si>
  <si>
    <t>https://transparencia.mpmg.mp.br/download/notas_fiscais/prestacao_de_servicos/2023/06/mpmg_nota_fiscal_RPA003-2023_unid_1091_contrato_019-23.pdf</t>
  </si>
  <si>
    <t>LARANJEIRA PRODUCOES ARTISTICAS LTDA - ME</t>
  </si>
  <si>
    <t>64.279.979/0001-61</t>
  </si>
  <si>
    <t>PALESTRA SAULO LARANJEIRA</t>
  </si>
  <si>
    <t>https://transparencia.mpmg.mp.br/download/notas_fiscais/prestacao_de_servicos/2023/06/mpmg_nota_fiscal_16-2023_unid_1091_contrato_PC112-23.pdf</t>
  </si>
  <si>
    <t>LEPIDUS TECNOLOGIA LTDA</t>
  </si>
  <si>
    <t>12.967.719/0001-85</t>
  </si>
  <si>
    <t>PRESTACAO DE SERVICO DE TECNOOGIA DA INFORMACAO</t>
  </si>
  <si>
    <t>https://transparencia.mpmg.mp.br/download/notas_fiscais/prestacao_de_servicos/2023/06/mpmg_nota_fiscal_9163-2023_unid_1091_contrato_118-22.pdf</t>
  </si>
  <si>
    <t>AMC INFORMATICA LTDA</t>
  </si>
  <si>
    <t>62.541.735/0005-03</t>
  </si>
  <si>
    <t>IMPRESSAO REPROGRAFICA</t>
  </si>
  <si>
    <t>https://transparencia.mpmg.mp.br/download/notas_fiscais/prestacao_de_servicos/2023/06/mpmg_nota_fiscal_48-2023_unid_1091_contrato_109-18.pdf</t>
  </si>
  <si>
    <t>https://transparencia.mpmg.mp.br/download/notas_fiscais/prestacao_de_servicos/2023/06/mpmg_nota_fiscal_46-2023_unid_1091_contrato_110-18.pdf</t>
  </si>
  <si>
    <t>ALOISIO GONZAGA SOARES FERRAZ</t>
  </si>
  <si>
    <t>109.795.016-60</t>
  </si>
  <si>
    <t>SERVICOS JARDINAGEM</t>
  </si>
  <si>
    <t>https://transparencia.mpmg.mp.br/download/notas_fiscais/prestacao_de_servicos/2023/06/mpmg_nota_fiscal_RPA014-2023_unid_1091_contrato_040-23.pdf</t>
  </si>
  <si>
    <t>ELEVADORES MILENIO LTDA - EPP</t>
  </si>
  <si>
    <t>03.539.398/0001-27</t>
  </si>
  <si>
    <t>MANUTENCAO DE PLATAFORMAS</t>
  </si>
  <si>
    <t>https://transparencia.mpmg.mp.br/download/notas_fiscais/prestacao_de_servicos/2023/06/mpmg_nota_fiscal_1077-2023_unid_1091_contrato_027-18.pdf</t>
  </si>
  <si>
    <t>ESMARTY ESPECIALISTA EM MANUTENCAO DE ELEVADORES LTDA</t>
  </si>
  <si>
    <t>https://transparencia.mpmg.mp.br/download/notas_fiscais/prestacao_de_servicos/2023/06/mpmg_nota_fiscal_1653-2023_unid_1091_contrato_109-21.pdf</t>
  </si>
  <si>
    <t>FRIOMINAS MAQUINAS REPRESENTACOES LTDA</t>
  </si>
  <si>
    <t>17.249.095/0001-84</t>
  </si>
  <si>
    <t>INSTALACAO E DESINSTALACAO CLIMATIZADORES E CONDICIONADORES DE AR</t>
  </si>
  <si>
    <t>https://transparencia.mpmg.mp.br/download/notas_fiscais/prestacao_de_servicos/2023/06/mpmg_nota_fiscal_41-2023_unid_1091_contrato_132-22.pdf</t>
  </si>
  <si>
    <t>INFO DIRECT COMERCIAL LTDA - ME</t>
  </si>
  <si>
    <t>12.959.463/0001-64</t>
  </si>
  <si>
    <t>SERVICOS DE CONFECCAO DE CARIMBOS DIVERSOS</t>
  </si>
  <si>
    <t>https://transparencia.mpmg.mp.br/download/notas_fiscais/prestacao_de_servicos/2023/06/mpmg_nota_fiscal_115-2023_unid_1091_contrato_129-22.pdf</t>
  </si>
  <si>
    <t>SERVICO FEDERAL DE PROCESSAMENTO DE DADOS - SERPRO</t>
  </si>
  <si>
    <t>33.683.111/0002-80</t>
  </si>
  <si>
    <t>SERVICO PROID - IDENTIDADE NACIONAL</t>
  </si>
  <si>
    <t>https://transparencia.mpmg.mp.br/download/notas_fiscais/prestacao_de_servicos/2023/06/mpmg_nota_fiscal_72403-2023_unid_1091_contrato_154-20.pdf</t>
  </si>
  <si>
    <t>AMBIENTAL VET LTDA - ME</t>
  </si>
  <si>
    <t>08.859.269/0001-30</t>
  </si>
  <si>
    <t>LIMPEZA E HIGIENIZACAO CAIXAS D'AGUA</t>
  </si>
  <si>
    <t>https://transparencia.mpmg.mp.br/download/notas_fiscais/prestacao_de_servicos/2023/06/mpmg_nota_fiscal_192-2023_unid_1091_contrato_068-19.pdf</t>
  </si>
  <si>
    <t>JOSE LUCIO LAGE</t>
  </si>
  <si>
    <t>273.944.686-15</t>
  </si>
  <si>
    <t>PRESTACAO DE SERVICOS DE JARDINAGEM</t>
  </si>
  <si>
    <t>https://transparencia.mpmg.mp.br/download/notas_fiscais/prestacao_de_servicos/2023/06/mpmg_nota_fiscal_RPA003-2023_unid_1091_contrato_063-21.pdf</t>
  </si>
  <si>
    <t>ELDEX DISTRIBUIDORA DE JORNAIS E REVISTAS LTDA</t>
  </si>
  <si>
    <t>10.719.671/0001-60</t>
  </si>
  <si>
    <t>ASSINATURA ELETRONICA DE PERIODICOS</t>
  </si>
  <si>
    <t>https://transparencia.mpmg.mp.br/download/notas_fiscais/prestacao_de_servicos/2023/06/mpmg_nota_fiscal_193-2023_unid_1091_contrato_062-21.pdf</t>
  </si>
  <si>
    <t>https://transparencia.mpmg.mp.br/download/notas_fiscais/prestacao_de_servicos/2023/06/mpmg_nota_fiscal_23440-2023_unid_1091_contrato_067-20.pdf</t>
  </si>
  <si>
    <t>AACP SERVICO AMBIENTAL EIRELI</t>
  </si>
  <si>
    <t>25.361.124/0001-23</t>
  </si>
  <si>
    <t>https://transparencia.mpmg.mp.br/download/notas_fiscais/prestacao_de_servicos/2023/06/mpmg_nota_fiscal_5192-2023_unid_1091_contrato_154-21.pdf</t>
  </si>
  <si>
    <t>AVP AUDIO &amp; VIDEO PROJETOS E COMERCIO LTDA - ME</t>
  </si>
  <si>
    <t>13.240.986/0001-19</t>
  </si>
  <si>
    <t>MANUTENCAO EQUIPAMENTOS DE AUDIO</t>
  </si>
  <si>
    <t>https://transparencia.mpmg.mp.br/download/notas_fiscais/prestacao_de_servicos/2023/06/mpmg_nota_fiscal_27-2023_unid_1091_contrato_184-20.pdf</t>
  </si>
  <si>
    <t>GERALDO CANDIDO CARDOSO 03899931661</t>
  </si>
  <si>
    <t>20.698.468/0001-09</t>
  </si>
  <si>
    <t>https://transparencia.mpmg.mp.br/download/notas_fiscais/prestacao_de_servicos/2023/06/mpmg_nota_fiscal_104-2023_unid_1091_contrato_184-22.pdf</t>
  </si>
  <si>
    <t>ARTMIDIA PUBLICACOES LTDA</t>
  </si>
  <si>
    <t>42.780.866/0001-02</t>
  </si>
  <si>
    <t>SERVICOS DE PUBLICACAO DE AVISOS DE LICITACAO E AFINS, EM JORNAL</t>
  </si>
  <si>
    <t>https://transparencia.mpmg.mp.br/download/notas_fiscais/prestacao_de_servicos/2023/06/mpmg_nota_fiscal_485-2023_unid_1091_contrato_115-22.pdf</t>
  </si>
  <si>
    <t>https://transparencia.mpmg.mp.br/download/notas_fiscais/prestacao_de_servicos/2023/06/mpmg_nota_fiscal_490-2023_unid_1091_contrato_115-22.pdf</t>
  </si>
  <si>
    <t>REINALDO RIBEIRO GONCALVES</t>
  </si>
  <si>
    <t>057.001.698-35</t>
  </si>
  <si>
    <t>SERVICO DE TRANSPORTE DE PASSAGEIROS, POR MEIO DE TAXI CONVENCIONAL</t>
  </si>
  <si>
    <t>RPA017</t>
  </si>
  <si>
    <t>https://transparencia.mpmg.mp.br/download/notas_fiscais/prestacao_de_servicos/2023/06/mpmg_nota_fiscal_RPA017-2023_unid_1091_contrato_027-23.pdf</t>
  </si>
  <si>
    <t>EXTINTORES MINAS GERAIS LTDA</t>
  </si>
  <si>
    <t>18.286.492/0001-99</t>
  </si>
  <si>
    <t>MANUTENCAO SISTEMA DETECCAO E ALARME DE INCENDIO</t>
  </si>
  <si>
    <t>https://transparencia.mpmg.mp.br/download/notas_fiscais/prestacao_de_servicos/2023/06/mpmg_nota_fiscal_975-2023_unid_1091_contrato_178-18.pdf</t>
  </si>
  <si>
    <t>MG ESCAL LTDA - ME</t>
  </si>
  <si>
    <t>14.111.321/0001-78</t>
  </si>
  <si>
    <t>SERVICOS MANUTENCAO ELEVADORES E PLATAFORMAS</t>
  </si>
  <si>
    <t>https://transparencia.mpmg.mp.br/download/notas_fiscais/prestacao_de_servicos/2023/06/mpmg_nota_fiscal_333-2023_unid_1091_contrato_002-20.pdf</t>
  </si>
  <si>
    <t>BENEDITO CARDOSO DE OLIVEIRA</t>
  </si>
  <si>
    <t>671.585.286-34</t>
  </si>
  <si>
    <t>RPA011</t>
  </si>
  <si>
    <t>https://transparencia.mpmg.mp.br/download/notas_fiscais/prestacao_de_servicos/2023/06/mpmg_nota_fiscal_RPA011-2023_unid_1091_contrato_002-21.pdf</t>
  </si>
  <si>
    <t>https://transparencia.mpmg.mp.br/download/notas_fiscais/prestacao_de_servicos/2023/06/mpmg_nota_fiscal_547-2023_unid_1091_contrato_115-22.pdf</t>
  </si>
  <si>
    <t>MANUTENCAO PREVENTIVA E CORRETIVA SISTEMA DETECCAO E ALARME INCENDIO</t>
  </si>
  <si>
    <t>https://transparencia.mpmg.mp.br/download/notas_fiscais/prestacao_de_servicos/2023/06/mpmg_nota_fiscal_968-2023_unid_1091_contrato_182-18.pdf</t>
  </si>
  <si>
    <t>AKAI LOCADORA DE CACAMBAS LTDA -ME</t>
  </si>
  <si>
    <t>02.493.473/0001-01</t>
  </si>
  <si>
    <t>SERVICOS DE COLETA E TRANSPORTE DE ENTULHO</t>
  </si>
  <si>
    <t>https://transparencia.mpmg.mp.br/download/notas_fiscais/prestacao_de_servicos/2023/06/mpmg_nota_fiscal_1349-2023_unid_1091_contrato_120-22.pdf</t>
  </si>
  <si>
    <t>PAO IMPERIAL PADARIA E CONFEITARIA LTDA</t>
  </si>
  <si>
    <t>24.752.311/0001-75</t>
  </si>
  <si>
    <t>PRESTACAO DE SERVICOS DE FORNECIMENTO DE LANCHES DIVERSOS PARA ATENDER A EVENTOS</t>
  </si>
  <si>
    <t>https://transparencia.mpmg.mp.br/download/notas_fiscais/prestacao_de_servicos/2023/06/mpmg_nota_fiscal_988-2023_unid_1091_contrato_178-17.pdf</t>
  </si>
  <si>
    <t>JOSE OSWALDO QUARTIM BARBOSA</t>
  </si>
  <si>
    <t>14503978/0001-80</t>
  </si>
  <si>
    <t xml:space="preserve">MANUTENCAO DE RADIO ONLINE COORPORATIVA </t>
  </si>
  <si>
    <t>https://transparencia.mpmg.mp.br/download/notas_fiscais/prestacao_de_servicos/2023/06/mpmg_nota_fiscal_1161-2023_unid_1091_contrato_198-22.pdf</t>
  </si>
  <si>
    <t>MANUTENCAO PLATAFORMA ELEVATORIA</t>
  </si>
  <si>
    <t>https://transparencia.mpmg.mp.br/download/notas_fiscais/prestacao_de_servicos/2023/06/mpmg_nota_fiscal_1669-2023_unid_1091_contrato_169-21.pdf</t>
  </si>
  <si>
    <t>https://transparencia.mpmg.mp.br/download/notas_fiscais/prestacao_de_servicos/2023/06/mpmg_nota_fiscal_3604-2023_unid_1091_contrato_090-20.pdf</t>
  </si>
  <si>
    <t>SERVICO INFOCONV ACESSO BASES</t>
  </si>
  <si>
    <t>https://transparencia.mpmg.mp.br/download/notas_fiscais/prestacao_de_servicos/2023/06/mpmg_nota_fiscal_86407-2023_unid_1091_contrato_007-21.pdf</t>
  </si>
  <si>
    <t>SUPERINTENDENCIA DE LIMPEZA URBANA</t>
  </si>
  <si>
    <t>16.673.998/0001-25</t>
  </si>
  <si>
    <t>SERVICO EXTRAORDINARIO DE COLETA E TRANSPORTE DE RESIDUOS SOLIDOS DA PGJ</t>
  </si>
  <si>
    <t>2323001342915</t>
  </si>
  <si>
    <t>https://transparencia.mpmg.mp.br/download/notas_fiscais/prestacao_de_servicos/2023/06/mpmg_nota_fiscal_2323001342915-2023_unid_1091_contrato_016-23.pdf</t>
  </si>
  <si>
    <t>24.259.739/0001-80</t>
  </si>
  <si>
    <t>SERVICOS TECNOLOGIA DA INFORMACAO</t>
  </si>
  <si>
    <t>https://transparencia.mpmg.mp.br/download/notas_fiscais/prestacao_de_servicos/2023/06/mpmg_nota_fiscal_132-2023_unid_1091_contrato_196-19.pdf</t>
  </si>
  <si>
    <t>https://transparencia.mpmg.mp.br/download/notas_fiscais/prestacao_de_servicos/2023/06/mpmg_nota_fiscal_80-2023_unid_1091_contrato_129-20.pdf</t>
  </si>
  <si>
    <t>LEX EDITORA S.A.</t>
  </si>
  <si>
    <t>61.160.768/0001-17</t>
  </si>
  <si>
    <t>ASSINATURA DA REVISTA LEX DE CRIMINOLOGIA E VITIMOLOGIA</t>
  </si>
  <si>
    <t>https://transparencia.mpmg.mp.br/download/notas_fiscais/prestacao_de_servicos/2023/06/mpmg_nota_fiscal_1991-2023_unid_1091_contrato_046-22.pdf</t>
  </si>
  <si>
    <t>INSTITUTO MINEIRO DE DIREITO ADMINISTRATIVO</t>
  </si>
  <si>
    <t>00244984/0001-56</t>
  </si>
  <si>
    <t>INSCRICAO EM CURSO NO CONGRESSO MINEIRO DE DIRETO ADMINISTRATIVO</t>
  </si>
  <si>
    <t>https://transparencia.mpmg.mp.br/download/notas_fiscais/prestacao_de_servicos/2023/06/mpmg_nota_fiscal_19-2023_unid_1091_contrato_PC078-23.pdf</t>
  </si>
  <si>
    <t>INSTITUTO NEGOCIOS PUBLICOS DO BRASIL - ESTUDOS E PESQUISAS NA ADMNIIS</t>
  </si>
  <si>
    <t>10498974/0002-81</t>
  </si>
  <si>
    <t>INSCRICAO NO SEMINARIO NACIONAL DE OBRAS PUBLICAS E MANUTENCAO PREDIAL</t>
  </si>
  <si>
    <t>https://transparencia.mpmg.mp.br/download/notas_fiscais/prestacao_de_servicos/2023/06/mpmg_nota_fiscal_947-2023_unid_1091_contrato_PC079-23.pdf</t>
  </si>
  <si>
    <t>STEFANINI CONSULTORIA E ASSESSORIA EM INFORMATICA S.A.</t>
  </si>
  <si>
    <t>58.069.360/0001-20</t>
  </si>
  <si>
    <t>SERVICOS PRESENCIAIS (FIELD SERVICE) DE TI</t>
  </si>
  <si>
    <t>https://transparencia.mpmg.mp.br/download/notas_fiscais/prestacao_de_servicos/2023/06/mpmg_nota_fiscal_183707-2023_unid_1091_contrato_116-22.pdf</t>
  </si>
  <si>
    <t>JOAO SILVEIRA JUNIOR</t>
  </si>
  <si>
    <t>950.802.796-72</t>
  </si>
  <si>
    <t>https://transparencia.mpmg.mp.br/download/notas_fiscais/prestacao_de_servicos/2023/06/mpmg_nota_fiscal_14-2023_unid_1091_contrato_066-21.pdf</t>
  </si>
  <si>
    <t>JOSE GERALDO MARTINS</t>
  </si>
  <si>
    <t>13.736.900/0001-43</t>
  </si>
  <si>
    <t>https://transparencia.mpmg.mp.br/download/notas_fiscais/prestacao_de_servicos/2023/06/mpmg_nota_fiscal_377-2023_unid_1091_contrato_033-21.pdf</t>
  </si>
  <si>
    <t>INOVE SOLUCOES EM CAPACITACAO E EVENTOS LTDA</t>
  </si>
  <si>
    <t>23880650/0001-74</t>
  </si>
  <si>
    <t>INSCRICAO EM CONGRESSO</t>
  </si>
  <si>
    <t>https://transparencia.mpmg.mp.br/download/notas_fiscais/prestacao_de_servicos/2023/06/mpmg_nota_fiscal_2207-2023_unid_1091_contrato_PC047-23.pdf</t>
  </si>
  <si>
    <t>SENDPAX VIAGENS LTDA</t>
  </si>
  <si>
    <t>18.016.280/0001-91</t>
  </si>
  <si>
    <t>AGENCIAMENTO DE VIAGENS</t>
  </si>
  <si>
    <t>https://transparencia.mpmg.mp.br/download/notas_fiscais/prestacao_de_servicos/2023/06/mpmg_nota_fiscal_256-2023_unid_1091_contrato_006-23.pdf</t>
  </si>
  <si>
    <t>https://transparencia.mpmg.mp.br/download/notas_fiscais/prestacao_de_servicos/2023/06/mpmg_nota_fiscal_255-2023_unid_1091_contrato_006-23.pdf</t>
  </si>
  <si>
    <t>PRIME CONSULTORIA E ASSESSORIA EMPRESARIAL LTDA</t>
  </si>
  <si>
    <t>05.340.639/0001-30</t>
  </si>
  <si>
    <t>SERVICO DE GERENCIAMENTO DO ABASTECIMENTO DE VEICULOS</t>
  </si>
  <si>
    <t>https://transparencia.mpmg.mp.br/download/notas_fiscais/prestacao_de_servicos/2023/06/mpmg_nota_fiscal_1680104-2023_unid_1091_contrato_131-22.pdf</t>
  </si>
  <si>
    <t>https://transparencia.mpmg.mp.br/download/notas_fiscais/prestacao_de_servicos/2023/06/mpmg_nota_fiscal_43820321-2023_unid_1091_contrato_091-19.pdf</t>
  </si>
  <si>
    <t>AX4B SISTEMAS DE INFORMATICA LTDA</t>
  </si>
  <si>
    <t>22.233.581/0001-44</t>
  </si>
  <si>
    <t>SUBSCRICAO LICENCAS DE USO DE SOFTWARES DE BACKUP E RECUPERACAO</t>
  </si>
  <si>
    <t>https://transparencia.mpmg.mp.br/download/notas_fiscais/prestacao_de_servicos/2023/06/mpmg_nota_fiscal_13860-2023_unid_1091_contrato_210-20.pdf</t>
  </si>
  <si>
    <t>https://transparencia.mpmg.mp.br/download/notas_fiscais/prestacao_de_servicos/2023/06/mpmg_nota_fiscal_3609-2023_unid_1091_contrato_096-21.pdf</t>
  </si>
  <si>
    <t>https://transparencia.mpmg.mp.br/download/notas_fiscais/prestacao_de_servicos/2023/06/mpmg_nota_fiscal_3611-2023_unid_1091_contrato_096-21.pdf</t>
  </si>
  <si>
    <t>CETEST MINAS ENGENHARIA E SERVICOS LTDA</t>
  </si>
  <si>
    <t>24.016.172/0001-22</t>
  </si>
  <si>
    <t>MANUTENCAO SISTEMA DE ENERCIA DATACENTER</t>
  </si>
  <si>
    <t>https://transparencia.mpmg.mp.br/download/notas_fiscais/prestacao_de_servicos/2023/06/mpmg_nota_fiscal_649-2023_unid_1091_contrato_044-19.pdf</t>
  </si>
  <si>
    <t>https://transparencia.mpmg.mp.br/download/notas_fiscais/prestacao_de_servicos/2023/06/mpmg_nota_fiscal_5200-2023_unid_1091_contrato_154-21.pdf</t>
  </si>
  <si>
    <t>COLD CLIMATE MANUTENCAO LTDA - ME</t>
  </si>
  <si>
    <t>22.884.260/0001-00</t>
  </si>
  <si>
    <t>MANUTENCAO PREVENTIVA E CORRETIVA EM CONDICIONADORES DE AR TIPO MONO BLOCO</t>
  </si>
  <si>
    <t>https://transparencia.mpmg.mp.br/download/notas_fiscais/prestacao_de_servicos/2023/06/mpmg_nota_fiscal_59-2023_unid_1091_contrato_127-20.pdf</t>
  </si>
  <si>
    <t>MANUTENCAO PREVENTIVA E CORRETIVA EM BOMBAS DE RECALQUE</t>
  </si>
  <si>
    <t>https://transparencia.mpmg.mp.br/download/notas_fiscais/prestacao_de_servicos/2023/06/mpmg_nota_fiscal_996-2023_unid_1091_contrato_018-23.pdf</t>
  </si>
  <si>
    <t xml:space="preserve">18.286.492/0001-99 </t>
  </si>
  <si>
    <t>MANUTENCAO PREVENTIVA E CORRETIVA, COM REPOSICAO DE PECAS, NOS SISTEMAS DE PREVENCAO E COMBATE A INCENDIO, FIXO E MOVEL, INCLUINDO ADEQUACOES, EM EDIFICACOES OCUPADAS PELO MP NA REGIAO CENTRAL DE MG</t>
  </si>
  <si>
    <t>https://transparencia.mpmg.mp.br/download/notas_fiscais/prestacao_de_servicos/2023/06/mpmg_nota_fiscal_993-2023_unid_1091_contrato_036-19.pdf</t>
  </si>
  <si>
    <t>ELEVADORES ATLAS SCHINDLER LTDA</t>
  </si>
  <si>
    <t>00.028.986/0010-07</t>
  </si>
  <si>
    <t>MANUTENCAO EM ELEVADORES</t>
  </si>
  <si>
    <t>https://transparencia.mpmg.mp.br/download/notas_fiscais/prestacao_de_servicos/2023/06/mpmg_nota_fiscal_22017-2023_unid_1091_contrato_141-19.pdf</t>
  </si>
  <si>
    <t>https://transparencia.mpmg.mp.br/download/notas_fiscais/prestacao_de_servicos/2023/06/mpmg_nota_fiscal_36915-2023_unid_1091_contrato_141-19.pdf</t>
  </si>
  <si>
    <t>https://transparencia.mpmg.mp.br/download/notas_fiscais/prestacao_de_servicos/2023/06/mpmg_nota_fiscal_29117-2023_unid_1091_contrato_141-19.pdf</t>
  </si>
  <si>
    <t>MANUTENCAO PREVENTIVA E CORRETIVA, COM REPOSICAO DE PECAS</t>
  </si>
  <si>
    <t>https://transparencia.mpmg.mp.br/download/notas_fiscais/prestacao_de_servicos/2023/06/mpmg_nota_fiscal_994-2023_unid_1091_contrato_178-22.pdf</t>
  </si>
  <si>
    <t>4MTI SOLUCOES LTDA - ME</t>
  </si>
  <si>
    <t>24.372.334/0001-54</t>
  </si>
  <si>
    <t>PRESTACAO DE SERVICOS DE CONSULTORIA TECNICA PARA DESENVOLVIMENTO DE NOVA ETAPA DE CONSTRUCAO DOS SISTEMAS ADUNA E LINS</t>
  </si>
  <si>
    <t>https://transparencia.mpmg.mp.br/download/notas_fiscais/prestacao_de_servicos/2023/06/mpmg_nota_fiscal_127-2023_unid_1091_contrato_190-19.pdf</t>
  </si>
  <si>
    <t>https://transparencia.mpmg.mp.br/download/notas_fiscais/prestacao_de_servicos/2023/06/mpmg_nota_fiscal_128-2023_unid_1091_contrato_190-19.pdf</t>
  </si>
  <si>
    <t>https://transparencia.mpmg.mp.br/download/notas_fiscais/prestacao_de_servicos/2023/06/mpmg_nota_fiscal_312-2023_unid_1091_contrato_216-20.pdf</t>
  </si>
  <si>
    <t>PROTECH TECNOLOGIA EM PROTECAO E AUTOMACAO LTDA</t>
  </si>
  <si>
    <t>24.904.641/0001-39</t>
  </si>
  <si>
    <t>MANUTENCAO PREVENTIVA E CORRETIVA DO SISTEMA DE CONTROLE DE ACESSO VEICULAR NA SEDE DA PGJ</t>
  </si>
  <si>
    <t>https://transparencia.mpmg.mp.br/download/notas_fiscais/prestacao_de_servicos/2023/06/mpmg_nota_fiscal_27-2023_unid_1091_contrato_173-19.pdf</t>
  </si>
  <si>
    <t>IRON MOUNTAIN DO BRASIL LTDA</t>
  </si>
  <si>
    <t>04.120.966/0044-53</t>
  </si>
  <si>
    <t>SERVICOS DE DIGITALIZACAO</t>
  </si>
  <si>
    <t>https://transparencia.mpmg.mp.br/download/notas_fiscais/prestacao_de_servicos/2023/06/mpmg_nota_fiscal_20918-2023_unid_1091_contrato_166-21.pdf</t>
  </si>
  <si>
    <t>https://transparencia.mpmg.mp.br/download/notas_fiscais/prestacao_de_servicos/2023/06/mpmg_nota_fiscal_20919-2023_unid_1091_contrato_187-21.pdf</t>
  </si>
  <si>
    <t>NEX TECNOLOGIA EM GESTAO DA INFORMACAO LTDA - ME</t>
  </si>
  <si>
    <t>15.753.780/0001-18</t>
  </si>
  <si>
    <t xml:space="preserve"> PRESTACAO DO SERVICO DE DIGITALIZACAO DE PROCESSOS, PROCEDIMENTOS E DOCUMENTOS DE INTERESSE INSTITUCIONAL DO MPMG</t>
  </si>
  <si>
    <t>https://transparencia.mpmg.mp.br/download/notas_fiscais/prestacao_de_servicos/2023/06/mpmg_nota_fiscal_547-2023_unid_1091_contrato_165-21.pdf</t>
  </si>
  <si>
    <t>https://transparencia.mpmg.mp.br/download/notas_fiscais/prestacao_de_servicos/2023/06/mpmg_nota_fiscal_539898-2023_unid_1091_contrato_088-21.pdf</t>
  </si>
  <si>
    <t>FORTE SEGURANCA ELETRONICA LTDA -EPP</t>
  </si>
  <si>
    <t>05.376.395/0001-45</t>
  </si>
  <si>
    <t>PRESTACAO DE SERVICOS DE SEGURANCA ELETRONICA PARA AS SEDES DO MPMG</t>
  </si>
  <si>
    <t>https://transparencia.mpmg.mp.br/download/notas_fiscais/prestacao_de_servicos/2023/06/mpmg_nota_fiscal_12915-2023_unid_1091_contrato_192-20.pdf</t>
  </si>
  <si>
    <t>https://transparencia.mpmg.mp.br/download/notas_fiscais/prestacao_de_servicos/2023/06/mpmg_nota_fiscal_13038-2023_unid_1091_contrato_192-20.pdf</t>
  </si>
  <si>
    <t>https://transparencia.mpmg.mp.br/download/notas_fiscais/prestacao_de_servicos/2023/06/mpmg_nota_fiscal_13399-2023_unid_1091_contrato_192-20.pdf</t>
  </si>
  <si>
    <t>https://transparencia.mpmg.mp.br/download/notas_fiscais/prestacao_de_servicos/2023/06/mpmg_nota_fiscal_13400-2023_unid_1091_contrato_192-20.pdf</t>
  </si>
  <si>
    <t>https://transparencia.mpmg.mp.br/download/notas_fiscais/prestacao_de_servicos/2023/06/mpmg_nota_fiscal_13510-2023_unid_1091_contrato_192-20.pdf</t>
  </si>
  <si>
    <t>https://transparencia.mpmg.mp.br/download/notas_fiscais/prestacao_de_servicos/2023/06/mpmg_nota_fiscal_61-2023_unid_1091_contrato_173-19.pdf</t>
  </si>
  <si>
    <t>https://transparencia.mpmg.mp.br/download/notas_fiscais/prestacao_de_servicos/2023/06/mpmg_nota_fiscal_98-2023_unid_1091_contrato_173-19.pdf</t>
  </si>
  <si>
    <t>https://transparencia.mpmg.mp.br/download/notas_fiscais/prestacao_de_servicos/2023/06/mpmg_nota_fiscal_126-2023_unid_1091_contrato_173-19.pdf</t>
  </si>
  <si>
    <t>https://transparencia.mpmg.mp.br/download/notas_fiscais/prestacao_de_servicos/2023/06/mpmg_nota_fiscal_150-2023_unid_1091_contrato_173-19.pdf</t>
  </si>
  <si>
    <t>GARTNER DO BRASIL SERVICOS DE PESQUISAS LTDA</t>
  </si>
  <si>
    <t>02.593.165/0001-40</t>
  </si>
  <si>
    <t>SERVICOS DE PESQUISA E ACONSELHAMENTO EM TECNOLOGIA DA INFORMACAO</t>
  </si>
  <si>
    <t>https://transparencia.mpmg.mp.br/download/notas_fiscais/prestacao_de_servicos/2023/06/mpmg_nota_fiscal_39433-2023_unid_1091_contrato_071-21.pdf</t>
  </si>
  <si>
    <t>https://transparencia.mpmg.mp.br/download/notas_fiscais/prestacao_de_servicos/2023/06/mpmg_nota_fiscal_39454-2023_unid_1091_contrato_071-21.pdf</t>
  </si>
  <si>
    <t>ESTRELA GERADORES &amp; ENERGIA ELETRICA EIRELI LTDA</t>
  </si>
  <si>
    <t>28.309.420/0001-73</t>
  </si>
  <si>
    <t>MANUTENCAO GRUPOS MOTOGERADORES</t>
  </si>
  <si>
    <t>https://transparencia.mpmg.mp.br/download/notas_fiscais/prestacao_de_servicos/2023/06/mpmg_nota_fiscal_357-2023_unid_1091_contrato_075-22.pdf</t>
  </si>
  <si>
    <t>https://transparencia.mpmg.mp.br/download/notas_fiscais/prestacao_de_servicos/2023/06/mpmg_nota_fiscal_340-2023_unid_1091_contrato_146-19.pdf</t>
  </si>
  <si>
    <t>R. S. POLITANO LTDA</t>
  </si>
  <si>
    <t>49.244.082/0001-09</t>
  </si>
  <si>
    <t>MIISTRACAO CURSO ESTRATEGIAS E SEGREDOS DO TRIBUNAL DO JURI</t>
  </si>
  <si>
    <t>https://transparencia.mpmg.mp.br/download/notas_fiscais/prestacao_de_servicos/2023/06/mpmg_nota_fiscal_7-2023_unid_1091_contrato_PC098-23.pdf</t>
  </si>
  <si>
    <t>JUNIO FABIO PIRES PORTO 11349262609</t>
  </si>
  <si>
    <t>35.479.180/0001-10</t>
  </si>
  <si>
    <t>SERVICOS DE JARDINAGEM/CAPINA, COM FORNECIMENTO DE MAO DE OBRA E INSUMOS</t>
  </si>
  <si>
    <t>https://transparencia.mpmg.mp.br/download/notas_fiscais/prestacao_de_servicos/2023/06/mpmg_nota_fiscal_51-2023_unid_1091_contrato_069-22.pdf</t>
  </si>
  <si>
    <t>https://transparencia.mpmg.mp.br/download/notas_fiscais/prestacao_de_servicos/2023/06/mpmg_nota_fiscal_23639-2023_unid_1091_contrato_145-19.pdf</t>
  </si>
  <si>
    <t>https://transparencia.mpmg.mp.br/download/notas_fiscais/prestacao_de_servicos/2023/06/mpmg_nota_fiscal_139952-2023_unid_1091_contrato_141-19.pdf</t>
  </si>
  <si>
    <t>UNIDATA AUTOMACAO LTDA</t>
  </si>
  <si>
    <t>26.179.697/0001-01</t>
  </si>
  <si>
    <t>SERVICO DE GERENCIAMENTO DO ABASTECIMENTO DA FROTA</t>
  </si>
  <si>
    <t>https://transparencia.mpmg.mp.br/download/notas_fiscais/prestacao_de_servicos/2023/06/mpmg_nota_fiscal_739-2023_unid_1091_contrato_027-19.pdf</t>
  </si>
  <si>
    <t>EDITORA REVISTA DOS TRIBUNAIS LTDA</t>
  </si>
  <si>
    <t>60.501.293/0001-12</t>
  </si>
  <si>
    <t>ASSINATURA REVISTA DOS TRIBUNAIS ON LINE</t>
  </si>
  <si>
    <t>https://transparencia.mpmg.mp.br/download/notas_fiscais/prestacao_de_servicos/2023/06/mpmg_nota_fiscal_591515-2023_unid_1091_contrato_107-21.pdf</t>
  </si>
  <si>
    <t>https://transparencia.mpmg.mp.br/download/notas_fiscais/prestacao_de_servicos/2023/06/mpmg_nota_fiscal_23441-2023_unid_1091_contrato_145-19.pdf</t>
  </si>
  <si>
    <t>LAVO TA NOVO PRESTACAO DE SERVICOS LTDA - ME</t>
  </si>
  <si>
    <t>28.100.129/0001-90</t>
  </si>
  <si>
    <t>SERVICOS DE LIMPEZA E HIGIENIZACAO DE CARPETES E TAPETES</t>
  </si>
  <si>
    <t>https://transparencia.mpmg.mp.br/download/notas_fiscais/prestacao_de_servicos/2023/06/mpmg_nota_fiscal_518-2023_unid_1091_contrato_185-22.pdf</t>
  </si>
  <si>
    <t>ANEZIO DE FREITAS 08265155689 - ME</t>
  </si>
  <si>
    <t>15.604.547/0001-73</t>
  </si>
  <si>
    <t>https://transparencia.mpmg.mp.br/download/notas_fiscais/prestacao_de_servicos/2023/06/mpmg_nota_fiscal_28-2023_unid_1091_contrato_037-22.pdf</t>
  </si>
  <si>
    <t>https://transparencia.mpmg.mp.br/download/notas_fiscais/prestacao_de_servicos/2023/06/mpmg_nota_fiscal_173-2023_unid_1091_contrato_173-19.pdf</t>
  </si>
  <si>
    <t>FABRICIO EDUARDO DA SILVA</t>
  </si>
  <si>
    <t>100.006.806-48</t>
  </si>
  <si>
    <t>SERVICOS DE JARDINAGEM E CAPINA</t>
  </si>
  <si>
    <t>https://transparencia.mpmg.mp.br/download/notas_fiscais/prestacao_de_servicos/2023/06/mpmg_nota_fiscal_RPA005-2023_unid_1091_contrato_167-22.pdf</t>
  </si>
  <si>
    <t>https://transparencia.mpmg.mp.br/download/notas_fiscais/prestacao_de_servicos/2023/06/mpmg_nota_fiscal_RPA006-2023_unid_1091_contrato_167-22.pdf</t>
  </si>
  <si>
    <t>https://transparencia.mpmg.mp.br/download/notas_fiscais/prestacao_de_servicos/2023/06/mpmg_nota_fiscal_579-2023_unid_1091_contrato_115-22.pdf</t>
  </si>
  <si>
    <t>ATIVAS DATA CENTER S.A</t>
  </si>
  <si>
    <t>10.587.932/0001-36</t>
  </si>
  <si>
    <t xml:space="preserve"> SERVICOS TECNICOS E ESPECIALIZADOS EM SOLUCAO DE AMBIENTE DATACENTER</t>
  </si>
  <si>
    <t>https://transparencia.mpmg.mp.br/download/notas_fiscais/prestacao_de_servicos/2023/06/mpmg_nota_fiscal_1879-2023_unid_1091_contrato_139-22.pdf</t>
  </si>
  <si>
    <t>LOURIVAL BATISTA DA SILVA</t>
  </si>
  <si>
    <t>044488896-96</t>
  </si>
  <si>
    <t>RPA004</t>
  </si>
  <si>
    <t>https://transparencia.mpmg.mp.br/download/notas_fiscais/prestacao_de_servicos/2023/06/mpmg_nota_fiscal_RPA004-2023_unid_1091_contrato_177-22.pdf</t>
  </si>
  <si>
    <t xml:space="preserve">TECNISYS INFORMATICA E ASSESSORIA EMPRESARIAL LTDA </t>
  </si>
  <si>
    <t>https://transparencia.mpmg.mp.br/download/notas_fiscais/prestacao_de_servicos/2023/06/mpmg_nota_fiscal_340-2023_unid_1091_contrato_216-20.pdf</t>
  </si>
  <si>
    <t>CLICK DIGITAL SERVICOS LTDA - ME</t>
  </si>
  <si>
    <t>07.287.887/0001-90</t>
  </si>
  <si>
    <t>SERVICOS GRAFICOS</t>
  </si>
  <si>
    <t>https://transparencia.mpmg.mp.br/download/notas_fiscais/prestacao_de_servicos/2023/06/mpmg_nota_fiscal_1753-2023_unid_1091_contrato_143-22.pdf</t>
  </si>
  <si>
    <t>INTERNACIONAL STRESS MANAGEMENT ASSOCIATION, SECAO BRASIL-ISMA/BR</t>
  </si>
  <si>
    <t>03.915.909/0001-68</t>
  </si>
  <si>
    <t>CONGRESSO ISMA BR 2023</t>
  </si>
  <si>
    <t>https://transparencia.mpmg.mp.br/download/notas_fiscais/prestacao_de_servicos/2023/06/mpmg_nota_fiscal_81-2023_unid_1091_contrato_PC107-23.pdf</t>
  </si>
  <si>
    <t>LUMIS EIP TECNOLOGIA DA INFORMACAO LTDA</t>
  </si>
  <si>
    <t>04.472.647/0001-77</t>
  </si>
  <si>
    <t xml:space="preserve">MANUTENCAO E SUPORTE TECNICO RELATIVOS AO SOFTWARE </t>
  </si>
  <si>
    <t>https://transparencia.mpmg.mp.br/download/notas_fiscais/prestacao_de_servicos/2023/06/mpmg_nota_fiscal_9583-2023_unid_1091_contrato_003/21.pdf</t>
  </si>
  <si>
    <t>NP TREINAMENTOS E CURSOS LTDA_x000D_</t>
  </si>
  <si>
    <t>20.129.563/0001-91</t>
  </si>
  <si>
    <t>INSCRICOES NO CURSO PESQUISA DE PRECOS NA PRATICA</t>
  </si>
  <si>
    <t>https://transparencia.mpmg.mp.br/download/notas_fiscais/prestacao_de_servicos/2023/06/mpmg_nota_fiscal_603-2023_unid_1091_contrato_PC124-23.pdf</t>
  </si>
  <si>
    <t>IMPACTO ENGENHARIA E NEGOCIO IMOBILIARIO LTDA</t>
  </si>
  <si>
    <t>21.439.925/0001-03</t>
  </si>
  <si>
    <t>AVALIACAO DE IMOVEIS PARA LOCACAO</t>
  </si>
  <si>
    <t>https://transparencia.mpmg.mp.br/download/notas_fiscais/prestacao_de_servicos/2023/06/mpmg_nota_fiscal_169-2023_unid_1091_contrato_ED.CRED.001-19.pdf</t>
  </si>
  <si>
    <t>CLEBER ALVES DE FREITAS</t>
  </si>
  <si>
    <t>031.559.246-08</t>
  </si>
  <si>
    <t xml:space="preserve">SERVICOS DE JARDINAGEM </t>
  </si>
  <si>
    <t>https://transparencia.mpmg.mp.br/download/notas_fiscais/prestacao_de_servicos/2023/06/mpmg_nota_fiscal_RPASN-2023_unid_1091_contrato_180-20.pdf</t>
  </si>
  <si>
    <t>COOPERATIVA MISTA DE TRANSPORTE DE PASSAGEIROS EM TAXI DE BELO HORIZONTE</t>
  </si>
  <si>
    <t>25.298.969/0001-11</t>
  </si>
  <si>
    <t xml:space="preserve">SERVICOS DE TRANSPORTE DE PASSAGEIROS, NA MODALIDADE DE TAXI CONVENCIONAL </t>
  </si>
  <si>
    <t>https://transparencia.mpmg.mp.br/download/notas_fiscais/prestacao_de_servicos/2023/06/mpmg_nota_fiscal_1374-2023_unid_1091_contrato_203-22.pdf</t>
  </si>
  <si>
    <t>VANESSA IDARGO MUTCHNIK</t>
  </si>
  <si>
    <t>147.515.988-99</t>
  </si>
  <si>
    <t>CONTRATACAO DE DOCENTE PARA MINISTRAR PALESTRAS NA ACAO EDUCACIONAL</t>
  </si>
  <si>
    <t>https://transparencia.mpmg.mp.br/download/notas_fiscais/prestacao_de_servicos/2023/06/mpmg_nota_fiscal_RPA007-2023_unid_1091_contrato_PC095-23.pdf</t>
  </si>
  <si>
    <t>KEPLER VIAGENS, EVENTOS E TURISMO EIRELI</t>
  </si>
  <si>
    <t>07.132.995/0001-93</t>
  </si>
  <si>
    <t>SERVICO DE HOSPEDAGEM</t>
  </si>
  <si>
    <t>https://transparencia.mpmg.mp.br/download/notas_fiscais/prestacao_de_servicos/2023/06/mpmg_nota_fiscal_378-2023_unid_1091_contrato_042-21.pdf</t>
  </si>
  <si>
    <t>https://transparencia.mpmg.mp.br/download/notas_fiscais/prestacao_de_servicos/2023/06/mpmg_nota_fiscal_RPA011-2023_unid_1091_contrato_074-22.pdf</t>
  </si>
  <si>
    <t>TO BRASIL CONSULTORIA EM TECNOLOGIA DA INFORMACAO LTDA</t>
  </si>
  <si>
    <t>10.573.068/0001-13</t>
  </si>
  <si>
    <t>SERVICOS DE TECNOLOGIA DA INFORMACAO</t>
  </si>
  <si>
    <t>https://transparencia.mpmg.mp.br/download/notas_fiscais/prestacao_de_servicos/2023/06/mpmg_nota_fiscal_1611-2023_unid_1091_contrato_213-20.pdf</t>
  </si>
  <si>
    <t>https://transparencia.mpmg.mp.br/download/notas_fiscais/prestacao_de_servicos/2023/06/mpmg_nota_fiscal_1693045-2023_unid_1091_contrato_131-22.pdf</t>
  </si>
  <si>
    <t>https://transparencia.mpmg.mp.br/download/notas_fiscais/prestacao_de_servicos/2023/06/mpmg_nota_fiscal_269-2023_unid_1091_contrato_006-23.pdf</t>
  </si>
  <si>
    <t>https://transparencia.mpmg.mp.br/download/notas_fiscais/prestacao_de_servicos/2023/06/mpmg_nota_fiscal_270-2023_unid_1091_contrato_006-23.pdf</t>
  </si>
  <si>
    <t>https://transparencia.mpmg.mp.br/download/notas_fiscais/prestacao_de_servicos/2023/06/mpmg_nota_fiscal_43840875-2023_unid_1091_contrato_091-19.pdf</t>
  </si>
  <si>
    <t>https://transparencia.mpmg.mp.br/download/notas_fiscais/prestacao_de_servicos/2023/06/mpmg_nota_fiscal_95105-2023_unid_1091_contrato_154-20.pdf</t>
  </si>
  <si>
    <t>SERVICO DE CADASTRO COMPARTILHADO RECEITA FEDERAL</t>
  </si>
  <si>
    <t>https://transparencia.mpmg.mp.br/download/notas_fiscais/prestacao_de_servicos/2023/06/mpmg_nota_fiscal_94406-2023_unid_1091_contrato_204-22.pdf</t>
  </si>
  <si>
    <t>ACESSO EQUIPAMENTOS LTDA</t>
  </si>
  <si>
    <t>17.556.962/0001-24</t>
  </si>
  <si>
    <t xml:space="preserve">SERVICO DE LOCACAO DE ANDAIMES TUBULARES E MULTIDIRECIONAIS </t>
  </si>
  <si>
    <t>https://transparencia.mpmg.mp.br/download/notas_fiscais/prestacao_de_servicos/2023/06/mpmg_nota_fiscal_17-2023_unid_1091_contrato_168-18.pdf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</si>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</sst>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theme="1"/>
      <name val="Times"/>
      <family val="1"/>
    </font>
    <font>
      <sz val="11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6" xfId="3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2" fillId="0" borderId="0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4" fontId="6" fillId="3" borderId="2" xfId="0" applyNumberFormat="1" applyFont="1" applyFill="1" applyBorder="1" applyAlignment="1">
      <alignment horizontal="left" vertical="center"/>
    </xf>
    <xf numFmtId="14" fontId="6" fillId="3" borderId="4" xfId="0" applyNumberFormat="1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8" fillId="0" borderId="1" xfId="3" applyFont="1" applyBorder="1" applyAlignment="1">
      <alignment horizontal="center" vertical="center" wrapText="1"/>
    </xf>
  </cellXfs>
  <cellStyles count="4">
    <cellStyle name="Hiperlink" xfId="3" builtinId="8"/>
    <cellStyle name="Hyperlink" xfId="1"/>
    <cellStyle name="Mo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pmg.mp.br/download/notas_fiscais/prestacao_de_servicos/2023/06/mpmg_nota_fiscal_174-2023_unid_1091_contrato_PC02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5"/>
  <sheetViews>
    <sheetView showGridLines="0" tabSelected="1" zoomScaleNormal="100" workbookViewId="0">
      <selection sqref="A1:L196"/>
    </sheetView>
  </sheetViews>
  <sheetFormatPr defaultRowHeight="25.5" customHeight="1" x14ac:dyDescent="0.25"/>
  <cols>
    <col min="1" max="1" width="9.140625" style="1"/>
    <col min="2" max="2" width="11.28515625" style="1" customWidth="1"/>
    <col min="3" max="3" width="17.28515625" style="1" bestFit="1" customWidth="1"/>
    <col min="4" max="4" width="98.5703125" style="8" customWidth="1"/>
    <col min="5" max="5" width="19.42578125" style="1" bestFit="1" customWidth="1"/>
    <col min="6" max="6" width="131.85546875" style="1" customWidth="1"/>
    <col min="7" max="7" width="19.5703125" style="1" customWidth="1"/>
    <col min="8" max="8" width="16.85546875" style="1" bestFit="1" customWidth="1"/>
    <col min="9" max="9" width="14.5703125" style="1" bestFit="1" customWidth="1"/>
    <col min="10" max="10" width="21.85546875" style="1" bestFit="1" customWidth="1"/>
    <col min="11" max="11" width="18" style="1" customWidth="1"/>
    <col min="12" max="12" width="13.140625" style="1" customWidth="1"/>
    <col min="13" max="14" width="18" style="1" customWidth="1"/>
    <col min="15" max="16384" width="9.140625" style="1"/>
  </cols>
  <sheetData>
    <row r="1" spans="2:14" ht="15" customHeight="1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</row>
    <row r="2" spans="2:14" ht="1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15"/>
      <c r="M2" s="15"/>
      <c r="N2" s="15"/>
    </row>
    <row r="3" spans="2:14" ht="30.75" customHeight="1" x14ac:dyDescent="0.25"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2" t="s">
        <v>10</v>
      </c>
      <c r="L3" s="16"/>
      <c r="M3" s="16"/>
      <c r="N3" s="16"/>
    </row>
    <row r="4" spans="2:14" ht="25.5" customHeight="1" x14ac:dyDescent="0.25">
      <c r="B4" s="4" t="s">
        <v>11</v>
      </c>
      <c r="C4" s="4">
        <v>1</v>
      </c>
      <c r="D4" s="7" t="s">
        <v>12</v>
      </c>
      <c r="E4" s="5" t="s">
        <v>13</v>
      </c>
      <c r="F4" s="5" t="s">
        <v>14</v>
      </c>
      <c r="G4" s="32">
        <f>HYPERLINK(Planilha1!P4,Planilha1!O4)</f>
        <v>2831</v>
      </c>
      <c r="H4" s="6">
        <f t="shared" ref="H4:H35" si="0">WORKDAY(I4,-2)</f>
        <v>45082</v>
      </c>
      <c r="I4" s="9">
        <v>45084</v>
      </c>
      <c r="J4" s="5" t="s">
        <v>15</v>
      </c>
      <c r="K4" s="10">
        <v>10251</v>
      </c>
      <c r="L4" s="17"/>
      <c r="M4" s="17"/>
      <c r="N4" s="17"/>
    </row>
    <row r="5" spans="2:14" ht="25.5" customHeight="1" x14ac:dyDescent="0.25">
      <c r="B5" s="4" t="s">
        <v>11</v>
      </c>
      <c r="C5" s="4">
        <v>2</v>
      </c>
      <c r="D5" s="7" t="s">
        <v>12</v>
      </c>
      <c r="E5" s="5" t="s">
        <v>13</v>
      </c>
      <c r="F5" s="5" t="s">
        <v>14</v>
      </c>
      <c r="G5" s="32">
        <f>HYPERLINK(Planilha1!P5,Planilha1!O5)</f>
        <v>2832</v>
      </c>
      <c r="H5" s="6">
        <f t="shared" si="0"/>
        <v>45082</v>
      </c>
      <c r="I5" s="9">
        <v>45084</v>
      </c>
      <c r="J5" s="5" t="s">
        <v>15</v>
      </c>
      <c r="K5" s="10">
        <v>164</v>
      </c>
      <c r="L5" s="17"/>
      <c r="M5" s="17"/>
      <c r="N5" s="17"/>
    </row>
    <row r="6" spans="2:14" ht="25.5" customHeight="1" x14ac:dyDescent="0.25">
      <c r="B6" s="4" t="s">
        <v>11</v>
      </c>
      <c r="C6" s="4">
        <v>3</v>
      </c>
      <c r="D6" s="7" t="s">
        <v>12</v>
      </c>
      <c r="E6" s="5" t="s">
        <v>13</v>
      </c>
      <c r="F6" s="5" t="s">
        <v>14</v>
      </c>
      <c r="G6" s="32">
        <f>HYPERLINK(Planilha1!P6,Planilha1!O6)</f>
        <v>2833</v>
      </c>
      <c r="H6" s="6">
        <f t="shared" si="0"/>
        <v>45082</v>
      </c>
      <c r="I6" s="9">
        <v>45084</v>
      </c>
      <c r="J6" s="5" t="s">
        <v>15</v>
      </c>
      <c r="K6" s="10">
        <v>70</v>
      </c>
      <c r="L6" s="17"/>
      <c r="M6" s="17"/>
      <c r="N6" s="17"/>
    </row>
    <row r="7" spans="2:14" ht="25.5" customHeight="1" x14ac:dyDescent="0.25">
      <c r="B7" s="4" t="s">
        <v>11</v>
      </c>
      <c r="C7" s="4">
        <v>4</v>
      </c>
      <c r="D7" s="7" t="s">
        <v>19</v>
      </c>
      <c r="E7" s="5" t="s">
        <v>20</v>
      </c>
      <c r="F7" s="5" t="s">
        <v>21</v>
      </c>
      <c r="G7" s="32">
        <f>HYPERLINK(Planilha1!P7,Planilha1!O7)</f>
        <v>1204</v>
      </c>
      <c r="H7" s="6">
        <f t="shared" si="0"/>
        <v>45083</v>
      </c>
      <c r="I7" s="9">
        <v>45085</v>
      </c>
      <c r="J7" s="5" t="s">
        <v>15</v>
      </c>
      <c r="K7" s="10">
        <v>2724.1</v>
      </c>
      <c r="L7" s="17"/>
      <c r="M7" s="17"/>
      <c r="N7" s="17"/>
    </row>
    <row r="8" spans="2:14" ht="25.5" customHeight="1" x14ac:dyDescent="0.25">
      <c r="B8" s="4" t="s">
        <v>11</v>
      </c>
      <c r="C8" s="4">
        <v>5</v>
      </c>
      <c r="D8" s="7" t="s">
        <v>19</v>
      </c>
      <c r="E8" s="5" t="s">
        <v>20</v>
      </c>
      <c r="F8" s="5" t="s">
        <v>21</v>
      </c>
      <c r="G8" s="32">
        <f>HYPERLINK(Planilha1!P8,Planilha1!O8)</f>
        <v>1205</v>
      </c>
      <c r="H8" s="6">
        <f t="shared" si="0"/>
        <v>45083</v>
      </c>
      <c r="I8" s="9">
        <v>45085</v>
      </c>
      <c r="J8" s="5" t="s">
        <v>15</v>
      </c>
      <c r="K8" s="10">
        <v>18404.310000000001</v>
      </c>
      <c r="L8" s="17"/>
      <c r="M8" s="17"/>
      <c r="N8" s="17"/>
    </row>
    <row r="9" spans="2:14" ht="25.5" customHeight="1" x14ac:dyDescent="0.25">
      <c r="B9" s="4" t="s">
        <v>11</v>
      </c>
      <c r="C9" s="4">
        <v>6</v>
      </c>
      <c r="D9" s="7" t="s">
        <v>19</v>
      </c>
      <c r="E9" s="5" t="s">
        <v>20</v>
      </c>
      <c r="F9" s="5" t="s">
        <v>21</v>
      </c>
      <c r="G9" s="32">
        <f>HYPERLINK(Planilha1!P9,Planilha1!O9)</f>
        <v>1206</v>
      </c>
      <c r="H9" s="6">
        <f t="shared" si="0"/>
        <v>45083</v>
      </c>
      <c r="I9" s="9">
        <v>45085</v>
      </c>
      <c r="J9" s="5" t="s">
        <v>15</v>
      </c>
      <c r="K9" s="10">
        <v>58715.81</v>
      </c>
      <c r="L9" s="17"/>
      <c r="M9" s="17"/>
      <c r="N9" s="17"/>
    </row>
    <row r="10" spans="2:14" ht="25.5" customHeight="1" x14ac:dyDescent="0.25">
      <c r="B10" s="4" t="s">
        <v>11</v>
      </c>
      <c r="C10" s="4">
        <v>7</v>
      </c>
      <c r="D10" s="7" t="s">
        <v>25</v>
      </c>
      <c r="E10" s="5" t="s">
        <v>26</v>
      </c>
      <c r="F10" s="5" t="s">
        <v>27</v>
      </c>
      <c r="G10" s="32">
        <f>HYPERLINK(Planilha1!P10,Planilha1!O10)</f>
        <v>276</v>
      </c>
      <c r="H10" s="6">
        <f t="shared" si="0"/>
        <v>45089</v>
      </c>
      <c r="I10" s="9">
        <v>45091</v>
      </c>
      <c r="J10" s="5" t="s">
        <v>15</v>
      </c>
      <c r="K10" s="10">
        <v>16414.23</v>
      </c>
      <c r="L10" s="17"/>
      <c r="M10" s="17"/>
      <c r="N10" s="17"/>
    </row>
    <row r="11" spans="2:14" ht="25.5" customHeight="1" x14ac:dyDescent="0.25">
      <c r="B11" s="4" t="s">
        <v>11</v>
      </c>
      <c r="C11" s="4">
        <v>8</v>
      </c>
      <c r="D11" s="7" t="s">
        <v>29</v>
      </c>
      <c r="E11" s="5" t="s">
        <v>30</v>
      </c>
      <c r="F11" s="5" t="s">
        <v>31</v>
      </c>
      <c r="G11" s="32">
        <f>HYPERLINK(Planilha1!P11,Planilha1!O11)</f>
        <v>174</v>
      </c>
      <c r="H11" s="6">
        <f t="shared" si="0"/>
        <v>45090</v>
      </c>
      <c r="I11" s="9">
        <v>45092</v>
      </c>
      <c r="J11" s="5" t="s">
        <v>15</v>
      </c>
      <c r="K11" s="10">
        <v>6900</v>
      </c>
      <c r="L11" s="17"/>
      <c r="M11" s="17"/>
      <c r="N11" s="17"/>
    </row>
    <row r="12" spans="2:14" ht="25.5" customHeight="1" x14ac:dyDescent="0.25">
      <c r="B12" s="4" t="s">
        <v>11</v>
      </c>
      <c r="C12" s="4">
        <v>9</v>
      </c>
      <c r="D12" s="7" t="s">
        <v>33</v>
      </c>
      <c r="E12" s="5" t="s">
        <v>34</v>
      </c>
      <c r="F12" s="5" t="s">
        <v>35</v>
      </c>
      <c r="G12" s="32">
        <f>HYPERLINK(Planilha1!P12,Planilha1!O12)</f>
        <v>857</v>
      </c>
      <c r="H12" s="6">
        <f t="shared" si="0"/>
        <v>45090</v>
      </c>
      <c r="I12" s="9">
        <v>45092</v>
      </c>
      <c r="J12" s="5" t="s">
        <v>15</v>
      </c>
      <c r="K12" s="10">
        <v>147916.66</v>
      </c>
      <c r="L12" s="17"/>
      <c r="M12" s="17"/>
      <c r="N12" s="17"/>
    </row>
    <row r="13" spans="2:14" ht="25.5" customHeight="1" x14ac:dyDescent="0.25">
      <c r="B13" s="4" t="s">
        <v>11</v>
      </c>
      <c r="C13" s="4">
        <v>10</v>
      </c>
      <c r="D13" s="7" t="s">
        <v>37</v>
      </c>
      <c r="E13" s="5" t="s">
        <v>38</v>
      </c>
      <c r="F13" s="5" t="s">
        <v>39</v>
      </c>
      <c r="G13" s="32" t="str">
        <f>HYPERLINK(Planilha1!P13,Planilha1!O13)</f>
        <v>RPA010</v>
      </c>
      <c r="H13" s="6">
        <f t="shared" si="0"/>
        <v>45090</v>
      </c>
      <c r="I13" s="9">
        <v>45092</v>
      </c>
      <c r="J13" s="5" t="s">
        <v>15</v>
      </c>
      <c r="K13" s="10">
        <v>440</v>
      </c>
      <c r="L13" s="17"/>
      <c r="M13" s="17"/>
      <c r="N13" s="17"/>
    </row>
    <row r="14" spans="2:14" ht="25.5" customHeight="1" x14ac:dyDescent="0.25">
      <c r="B14" s="4" t="s">
        <v>11</v>
      </c>
      <c r="C14" s="4">
        <v>11</v>
      </c>
      <c r="D14" s="7" t="s">
        <v>42</v>
      </c>
      <c r="E14" s="5" t="s">
        <v>43</v>
      </c>
      <c r="F14" s="5" t="s">
        <v>44</v>
      </c>
      <c r="G14" s="32" t="str">
        <f>HYPERLINK(Planilha1!P14,Planilha1!O14)</f>
        <v>RPA006</v>
      </c>
      <c r="H14" s="6">
        <f t="shared" si="0"/>
        <v>45090</v>
      </c>
      <c r="I14" s="9">
        <v>45092</v>
      </c>
      <c r="J14" s="5" t="s">
        <v>15</v>
      </c>
      <c r="K14" s="10">
        <v>805</v>
      </c>
      <c r="L14" s="17"/>
      <c r="M14" s="17"/>
      <c r="N14" s="17"/>
    </row>
    <row r="15" spans="2:14" ht="25.5" customHeight="1" x14ac:dyDescent="0.25">
      <c r="B15" s="4" t="s">
        <v>11</v>
      </c>
      <c r="C15" s="4">
        <v>12</v>
      </c>
      <c r="D15" s="7" t="s">
        <v>47</v>
      </c>
      <c r="E15" s="5" t="s">
        <v>48</v>
      </c>
      <c r="F15" s="5" t="s">
        <v>49</v>
      </c>
      <c r="G15" s="32">
        <f>HYPERLINK(Planilha1!P15,Planilha1!O15)</f>
        <v>43797853</v>
      </c>
      <c r="H15" s="6">
        <f t="shared" si="0"/>
        <v>45090</v>
      </c>
      <c r="I15" s="9">
        <v>45092</v>
      </c>
      <c r="J15" s="5" t="s">
        <v>15</v>
      </c>
      <c r="K15" s="10">
        <v>14970.56</v>
      </c>
      <c r="L15" s="17"/>
      <c r="M15" s="17"/>
      <c r="N15" s="17"/>
    </row>
    <row r="16" spans="2:14" ht="25.5" customHeight="1" x14ac:dyDescent="0.25">
      <c r="B16" s="4" t="s">
        <v>11</v>
      </c>
      <c r="C16" s="4">
        <v>13</v>
      </c>
      <c r="D16" s="7" t="s">
        <v>51</v>
      </c>
      <c r="E16" s="5" t="s">
        <v>52</v>
      </c>
      <c r="F16" s="5" t="s">
        <v>53</v>
      </c>
      <c r="G16" s="32">
        <f>HYPERLINK(Planilha1!P16,Planilha1!O16)</f>
        <v>533978</v>
      </c>
      <c r="H16" s="6">
        <f t="shared" si="0"/>
        <v>45090</v>
      </c>
      <c r="I16" s="9">
        <v>45092</v>
      </c>
      <c r="J16" s="5" t="s">
        <v>15</v>
      </c>
      <c r="K16" s="10">
        <v>457463.47</v>
      </c>
      <c r="L16" s="17"/>
      <c r="M16" s="17"/>
      <c r="N16" s="17"/>
    </row>
    <row r="17" spans="2:14" ht="25.5" customHeight="1" x14ac:dyDescent="0.25">
      <c r="B17" s="4" t="s">
        <v>11</v>
      </c>
      <c r="C17" s="4">
        <v>14</v>
      </c>
      <c r="D17" s="7" t="s">
        <v>55</v>
      </c>
      <c r="E17" s="5" t="s">
        <v>56</v>
      </c>
      <c r="F17" s="5" t="s">
        <v>57</v>
      </c>
      <c r="G17" s="32">
        <f>HYPERLINK(Planilha1!P17,Planilha1!O17)</f>
        <v>23443</v>
      </c>
      <c r="H17" s="6">
        <f t="shared" si="0"/>
        <v>45090</v>
      </c>
      <c r="I17" s="9">
        <v>45092</v>
      </c>
      <c r="J17" s="5" t="s">
        <v>15</v>
      </c>
      <c r="K17" s="10">
        <v>1317.68</v>
      </c>
      <c r="L17" s="17"/>
      <c r="M17" s="17"/>
      <c r="N17" s="17"/>
    </row>
    <row r="18" spans="2:14" ht="25.5" customHeight="1" x14ac:dyDescent="0.25">
      <c r="B18" s="4" t="s">
        <v>11</v>
      </c>
      <c r="C18" s="4">
        <v>15</v>
      </c>
      <c r="D18" s="7" t="s">
        <v>25</v>
      </c>
      <c r="E18" s="5" t="s">
        <v>26</v>
      </c>
      <c r="F18" s="5" t="s">
        <v>27</v>
      </c>
      <c r="G18" s="32">
        <f>HYPERLINK(Planilha1!P18,Planilha1!O18)</f>
        <v>286</v>
      </c>
      <c r="H18" s="6">
        <f t="shared" si="0"/>
        <v>45091</v>
      </c>
      <c r="I18" s="9">
        <v>45093</v>
      </c>
      <c r="J18" s="5" t="s">
        <v>15</v>
      </c>
      <c r="K18" s="10">
        <v>4283.7</v>
      </c>
      <c r="L18" s="17"/>
      <c r="M18" s="17"/>
      <c r="N18" s="17"/>
    </row>
    <row r="19" spans="2:14" ht="25.5" customHeight="1" x14ac:dyDescent="0.25">
      <c r="B19" s="4" t="s">
        <v>11</v>
      </c>
      <c r="C19" s="4">
        <v>16</v>
      </c>
      <c r="D19" s="7" t="s">
        <v>60</v>
      </c>
      <c r="E19" s="5" t="s">
        <v>61</v>
      </c>
      <c r="F19" s="5" t="s">
        <v>62</v>
      </c>
      <c r="G19" s="32">
        <f>HYPERLINK(Planilha1!P19,Planilha1!O19)</f>
        <v>391</v>
      </c>
      <c r="H19" s="6">
        <f t="shared" si="0"/>
        <v>45091</v>
      </c>
      <c r="I19" s="9">
        <v>45093</v>
      </c>
      <c r="J19" s="5" t="s">
        <v>15</v>
      </c>
      <c r="K19" s="10">
        <v>564.99</v>
      </c>
      <c r="L19" s="17"/>
      <c r="M19" s="17"/>
      <c r="N19" s="17"/>
    </row>
    <row r="20" spans="2:14" ht="25.5" customHeight="1" x14ac:dyDescent="0.25">
      <c r="B20" s="4" t="s">
        <v>11</v>
      </c>
      <c r="C20" s="4">
        <v>17</v>
      </c>
      <c r="D20" s="7" t="s">
        <v>64</v>
      </c>
      <c r="E20" s="5" t="s">
        <v>65</v>
      </c>
      <c r="F20" s="5" t="s">
        <v>66</v>
      </c>
      <c r="G20" s="32">
        <f>HYPERLINK(Planilha1!P20,Planilha1!O20)</f>
        <v>13593456</v>
      </c>
      <c r="H20" s="6">
        <f t="shared" si="0"/>
        <v>45091</v>
      </c>
      <c r="I20" s="9">
        <v>45093</v>
      </c>
      <c r="J20" s="5" t="s">
        <v>15</v>
      </c>
      <c r="K20" s="10">
        <v>4996.8599999999997</v>
      </c>
      <c r="L20" s="17"/>
      <c r="M20" s="17"/>
      <c r="N20" s="17"/>
    </row>
    <row r="21" spans="2:14" ht="25.5" customHeight="1" x14ac:dyDescent="0.25">
      <c r="B21" s="4" t="s">
        <v>11</v>
      </c>
      <c r="C21" s="4">
        <v>18</v>
      </c>
      <c r="D21" s="7" t="s">
        <v>64</v>
      </c>
      <c r="E21" s="5" t="s">
        <v>65</v>
      </c>
      <c r="F21" s="5" t="s">
        <v>66</v>
      </c>
      <c r="G21" s="32">
        <f>HYPERLINK(Planilha1!P21,Planilha1!O21)</f>
        <v>13593455</v>
      </c>
      <c r="H21" s="6">
        <f t="shared" si="0"/>
        <v>45091</v>
      </c>
      <c r="I21" s="9">
        <v>45093</v>
      </c>
      <c r="J21" s="5" t="s">
        <v>15</v>
      </c>
      <c r="K21" s="10">
        <v>164.97</v>
      </c>
      <c r="L21" s="17"/>
      <c r="M21" s="17"/>
      <c r="N21" s="17"/>
    </row>
    <row r="22" spans="2:14" ht="25.5" customHeight="1" x14ac:dyDescent="0.25">
      <c r="B22" s="4" t="s">
        <v>11</v>
      </c>
      <c r="C22" s="4">
        <v>19</v>
      </c>
      <c r="D22" s="7" t="s">
        <v>64</v>
      </c>
      <c r="E22" s="5" t="s">
        <v>65</v>
      </c>
      <c r="F22" s="5" t="s">
        <v>66</v>
      </c>
      <c r="G22" s="32">
        <f>HYPERLINK(Planilha1!P22,Planilha1!O22)</f>
        <v>6387221</v>
      </c>
      <c r="H22" s="6">
        <f t="shared" si="0"/>
        <v>45091</v>
      </c>
      <c r="I22" s="9">
        <v>45093</v>
      </c>
      <c r="J22" s="5" t="s">
        <v>15</v>
      </c>
      <c r="K22" s="10">
        <v>47.13</v>
      </c>
      <c r="L22" s="17"/>
      <c r="M22" s="17"/>
      <c r="N22" s="17"/>
    </row>
    <row r="23" spans="2:14" ht="25.5" customHeight="1" x14ac:dyDescent="0.25">
      <c r="B23" s="4" t="s">
        <v>11</v>
      </c>
      <c r="C23" s="4">
        <v>20</v>
      </c>
      <c r="D23" s="7" t="s">
        <v>64</v>
      </c>
      <c r="E23" s="5" t="s">
        <v>65</v>
      </c>
      <c r="F23" s="5" t="s">
        <v>66</v>
      </c>
      <c r="G23" s="32">
        <f>HYPERLINK(Planilha1!P23,Planilha1!O23)</f>
        <v>6387222</v>
      </c>
      <c r="H23" s="6">
        <f t="shared" si="0"/>
        <v>45091</v>
      </c>
      <c r="I23" s="9">
        <v>45093</v>
      </c>
      <c r="J23" s="5" t="s">
        <v>15</v>
      </c>
      <c r="K23" s="10">
        <v>377.04</v>
      </c>
      <c r="L23" s="17"/>
      <c r="M23" s="17"/>
      <c r="N23" s="17"/>
    </row>
    <row r="24" spans="2:14" ht="15" x14ac:dyDescent="0.25">
      <c r="B24" s="4" t="s">
        <v>11</v>
      </c>
      <c r="C24" s="4">
        <v>21</v>
      </c>
      <c r="D24" s="7" t="s">
        <v>71</v>
      </c>
      <c r="E24" s="5" t="s">
        <v>72</v>
      </c>
      <c r="F24" s="5" t="s">
        <v>73</v>
      </c>
      <c r="G24" s="32">
        <f>HYPERLINK(Planilha1!P24,Planilha1!O24)</f>
        <v>139991</v>
      </c>
      <c r="H24" s="6">
        <f t="shared" si="0"/>
        <v>45091</v>
      </c>
      <c r="I24" s="9">
        <v>45093</v>
      </c>
      <c r="J24" s="5" t="s">
        <v>15</v>
      </c>
      <c r="K24" s="10">
        <v>13601.91</v>
      </c>
      <c r="L24" s="17"/>
      <c r="M24" s="17"/>
      <c r="N24" s="17"/>
    </row>
    <row r="25" spans="2:14" ht="25.5" customHeight="1" x14ac:dyDescent="0.25">
      <c r="B25" s="4" t="s">
        <v>11</v>
      </c>
      <c r="C25" s="4">
        <v>22</v>
      </c>
      <c r="D25" s="7" t="s">
        <v>64</v>
      </c>
      <c r="E25" s="5" t="s">
        <v>65</v>
      </c>
      <c r="F25" s="5" t="s">
        <v>66</v>
      </c>
      <c r="G25" s="32">
        <f>HYPERLINK(Planilha1!P25,Planilha1!O25)</f>
        <v>13571307</v>
      </c>
      <c r="H25" s="6">
        <f t="shared" si="0"/>
        <v>45091</v>
      </c>
      <c r="I25" s="9">
        <v>45093</v>
      </c>
      <c r="J25" s="5" t="s">
        <v>15</v>
      </c>
      <c r="K25" s="10">
        <v>1575.9</v>
      </c>
      <c r="L25" s="17"/>
      <c r="M25" s="17"/>
      <c r="N25" s="17"/>
    </row>
    <row r="26" spans="2:14" ht="25.5" customHeight="1" x14ac:dyDescent="0.25">
      <c r="B26" s="4" t="s">
        <v>11</v>
      </c>
      <c r="C26" s="4">
        <v>23</v>
      </c>
      <c r="D26" s="7" t="s">
        <v>64</v>
      </c>
      <c r="E26" s="5" t="s">
        <v>65</v>
      </c>
      <c r="F26" s="5" t="s">
        <v>66</v>
      </c>
      <c r="G26" s="32">
        <f>HYPERLINK(Planilha1!P26,Planilha1!O26)</f>
        <v>13571306</v>
      </c>
      <c r="H26" s="6">
        <f t="shared" si="0"/>
        <v>45091</v>
      </c>
      <c r="I26" s="9">
        <v>45093</v>
      </c>
      <c r="J26" s="5" t="s">
        <v>15</v>
      </c>
      <c r="K26" s="10">
        <v>824.85</v>
      </c>
      <c r="L26" s="17"/>
      <c r="M26" s="17"/>
      <c r="N26" s="17"/>
    </row>
    <row r="27" spans="2:14" ht="25.5" customHeight="1" x14ac:dyDescent="0.25">
      <c r="B27" s="4" t="s">
        <v>11</v>
      </c>
      <c r="C27" s="4">
        <v>24</v>
      </c>
      <c r="D27" s="7" t="s">
        <v>64</v>
      </c>
      <c r="E27" s="5" t="s">
        <v>65</v>
      </c>
      <c r="F27" s="5" t="s">
        <v>66</v>
      </c>
      <c r="G27" s="32">
        <f>HYPERLINK(Planilha1!P27,Planilha1!O27)</f>
        <v>6384215</v>
      </c>
      <c r="H27" s="6">
        <f t="shared" si="0"/>
        <v>45091</v>
      </c>
      <c r="I27" s="9">
        <v>45093</v>
      </c>
      <c r="J27" s="5" t="s">
        <v>15</v>
      </c>
      <c r="K27" s="10">
        <v>235.65</v>
      </c>
      <c r="L27" s="17"/>
      <c r="M27" s="17"/>
      <c r="N27" s="17"/>
    </row>
    <row r="28" spans="2:14" ht="25.5" customHeight="1" x14ac:dyDescent="0.25">
      <c r="B28" s="4" t="s">
        <v>11</v>
      </c>
      <c r="C28" s="4">
        <v>25</v>
      </c>
      <c r="D28" s="7" t="s">
        <v>78</v>
      </c>
      <c r="E28" s="5" t="s">
        <v>79</v>
      </c>
      <c r="F28" s="5" t="s">
        <v>80</v>
      </c>
      <c r="G28" s="32">
        <f>HYPERLINK(Planilha1!P28,Planilha1!O28)</f>
        <v>26</v>
      </c>
      <c r="H28" s="6">
        <f t="shared" si="0"/>
        <v>45091</v>
      </c>
      <c r="I28" s="9">
        <v>45093</v>
      </c>
      <c r="J28" s="5" t="s">
        <v>15</v>
      </c>
      <c r="K28" s="10">
        <v>39682.5</v>
      </c>
      <c r="L28" s="17"/>
      <c r="M28" s="17"/>
      <c r="N28" s="17"/>
    </row>
    <row r="29" spans="2:14" ht="25.5" customHeight="1" x14ac:dyDescent="0.25">
      <c r="B29" s="4" t="s">
        <v>11</v>
      </c>
      <c r="C29" s="4">
        <v>26</v>
      </c>
      <c r="D29" s="7" t="s">
        <v>82</v>
      </c>
      <c r="E29" s="5" t="s">
        <v>83</v>
      </c>
      <c r="F29" s="5" t="s">
        <v>84</v>
      </c>
      <c r="G29" s="32">
        <f>HYPERLINK(Planilha1!P29,Planilha1!O29)</f>
        <v>38729</v>
      </c>
      <c r="H29" s="6">
        <f t="shared" si="0"/>
        <v>45091</v>
      </c>
      <c r="I29" s="9">
        <v>45093</v>
      </c>
      <c r="J29" s="5" t="s">
        <v>15</v>
      </c>
      <c r="K29" s="10">
        <v>1081</v>
      </c>
      <c r="L29" s="17"/>
      <c r="M29" s="17"/>
      <c r="N29" s="17"/>
    </row>
    <row r="30" spans="2:14" ht="25.5" customHeight="1" x14ac:dyDescent="0.25">
      <c r="B30" s="4" t="s">
        <v>11</v>
      </c>
      <c r="C30" s="4">
        <v>27</v>
      </c>
      <c r="D30" s="7" t="s">
        <v>60</v>
      </c>
      <c r="E30" s="5" t="s">
        <v>61</v>
      </c>
      <c r="F30" s="5" t="s">
        <v>86</v>
      </c>
      <c r="G30" s="32">
        <f>HYPERLINK(Planilha1!P30,Planilha1!O30)</f>
        <v>397</v>
      </c>
      <c r="H30" s="6">
        <f t="shared" si="0"/>
        <v>45091</v>
      </c>
      <c r="I30" s="9">
        <v>45093</v>
      </c>
      <c r="J30" s="5" t="s">
        <v>15</v>
      </c>
      <c r="K30" s="10">
        <v>5361.85</v>
      </c>
      <c r="L30" s="17"/>
      <c r="M30" s="17"/>
      <c r="N30" s="17"/>
    </row>
    <row r="31" spans="2:14" ht="25.5" customHeight="1" x14ac:dyDescent="0.25">
      <c r="B31" s="4" t="s">
        <v>11</v>
      </c>
      <c r="C31" s="4">
        <v>28</v>
      </c>
      <c r="D31" s="7" t="s">
        <v>88</v>
      </c>
      <c r="E31" s="5" t="s">
        <v>89</v>
      </c>
      <c r="F31" s="5" t="s">
        <v>90</v>
      </c>
      <c r="G31" s="32">
        <f>HYPERLINK(Planilha1!P31,Planilha1!O31)</f>
        <v>949253</v>
      </c>
      <c r="H31" s="6">
        <f t="shared" si="0"/>
        <v>45091</v>
      </c>
      <c r="I31" s="9">
        <v>45093</v>
      </c>
      <c r="J31" s="5" t="s">
        <v>15</v>
      </c>
      <c r="K31" s="10">
        <v>75.34</v>
      </c>
      <c r="L31" s="17"/>
      <c r="M31" s="17"/>
      <c r="N31" s="17"/>
    </row>
    <row r="32" spans="2:14" ht="25.5" customHeight="1" x14ac:dyDescent="0.25">
      <c r="B32" s="4" t="s">
        <v>11</v>
      </c>
      <c r="C32" s="4">
        <v>29</v>
      </c>
      <c r="D32" s="7" t="s">
        <v>88</v>
      </c>
      <c r="E32" s="5" t="s">
        <v>89</v>
      </c>
      <c r="F32" s="5" t="s">
        <v>90</v>
      </c>
      <c r="G32" s="32">
        <f>HYPERLINK(Planilha1!P32,Planilha1!O32)</f>
        <v>949254</v>
      </c>
      <c r="H32" s="6">
        <f t="shared" si="0"/>
        <v>45091</v>
      </c>
      <c r="I32" s="9">
        <v>45093</v>
      </c>
      <c r="J32" s="5" t="s">
        <v>15</v>
      </c>
      <c r="K32" s="10">
        <v>3965</v>
      </c>
      <c r="L32" s="17"/>
      <c r="M32" s="17"/>
      <c r="N32" s="17"/>
    </row>
    <row r="33" spans="2:14" ht="25.5" customHeight="1" x14ac:dyDescent="0.25">
      <c r="B33" s="4" t="s">
        <v>11</v>
      </c>
      <c r="C33" s="4">
        <v>30</v>
      </c>
      <c r="D33" s="7" t="s">
        <v>93</v>
      </c>
      <c r="E33" s="5" t="s">
        <v>94</v>
      </c>
      <c r="F33" s="5" t="s">
        <v>95</v>
      </c>
      <c r="G33" s="32" t="str">
        <f>HYPERLINK(Planilha1!P33,Planilha1!O33)</f>
        <v>RPA003</v>
      </c>
      <c r="H33" s="6">
        <f t="shared" si="0"/>
        <v>45091</v>
      </c>
      <c r="I33" s="9">
        <v>45093</v>
      </c>
      <c r="J33" s="5" t="s">
        <v>15</v>
      </c>
      <c r="K33" s="10">
        <v>396</v>
      </c>
      <c r="L33" s="17"/>
      <c r="M33" s="17"/>
      <c r="N33" s="17"/>
    </row>
    <row r="34" spans="2:14" ht="25.5" customHeight="1" x14ac:dyDescent="0.25">
      <c r="B34" s="4" t="s">
        <v>11</v>
      </c>
      <c r="C34" s="4">
        <v>31</v>
      </c>
      <c r="D34" s="7" t="s">
        <v>98</v>
      </c>
      <c r="E34" s="5" t="s">
        <v>99</v>
      </c>
      <c r="F34" s="5" t="s">
        <v>100</v>
      </c>
      <c r="G34" s="32" t="str">
        <f>HYPERLINK(Planilha1!P34,Planilha1!O34)</f>
        <v>RPA009</v>
      </c>
      <c r="H34" s="6">
        <f t="shared" si="0"/>
        <v>45091</v>
      </c>
      <c r="I34" s="9">
        <v>45093</v>
      </c>
      <c r="J34" s="5" t="s">
        <v>15</v>
      </c>
      <c r="K34" s="10">
        <v>251.75</v>
      </c>
      <c r="L34" s="17"/>
      <c r="M34" s="17"/>
      <c r="N34" s="17"/>
    </row>
    <row r="35" spans="2:14" ht="25.5" customHeight="1" x14ac:dyDescent="0.25">
      <c r="B35" s="4" t="s">
        <v>11</v>
      </c>
      <c r="C35" s="4">
        <v>32</v>
      </c>
      <c r="D35" s="7" t="s">
        <v>103</v>
      </c>
      <c r="E35" s="5" t="s">
        <v>104</v>
      </c>
      <c r="F35" s="5" t="s">
        <v>105</v>
      </c>
      <c r="G35" s="32">
        <f>HYPERLINK(Planilha1!P35,Planilha1!O35)</f>
        <v>190</v>
      </c>
      <c r="H35" s="6">
        <f t="shared" si="0"/>
        <v>45091</v>
      </c>
      <c r="I35" s="9">
        <v>45093</v>
      </c>
      <c r="J35" s="5" t="s">
        <v>15</v>
      </c>
      <c r="K35" s="10">
        <v>582226.80000000005</v>
      </c>
      <c r="L35" s="17"/>
      <c r="M35" s="17"/>
      <c r="N35" s="17"/>
    </row>
    <row r="36" spans="2:14" ht="25.5" customHeight="1" x14ac:dyDescent="0.25">
      <c r="B36" s="4" t="s">
        <v>11</v>
      </c>
      <c r="C36" s="4">
        <v>33</v>
      </c>
      <c r="D36" s="7" t="s">
        <v>107</v>
      </c>
      <c r="E36" s="5" t="s">
        <v>108</v>
      </c>
      <c r="F36" s="5" t="s">
        <v>109</v>
      </c>
      <c r="G36" s="32">
        <f>HYPERLINK(Planilha1!P36,Planilha1!O36)</f>
        <v>112</v>
      </c>
      <c r="H36" s="6">
        <f t="shared" ref="H36:H67" si="1">WORKDAY(I36,-2)</f>
        <v>45091</v>
      </c>
      <c r="I36" s="9">
        <v>45093</v>
      </c>
      <c r="J36" s="5" t="s">
        <v>15</v>
      </c>
      <c r="K36" s="10">
        <v>1330.5</v>
      </c>
      <c r="L36" s="17"/>
      <c r="M36" s="17"/>
      <c r="N36" s="17"/>
    </row>
    <row r="37" spans="2:14" ht="25.5" customHeight="1" x14ac:dyDescent="0.25">
      <c r="B37" s="4" t="s">
        <v>11</v>
      </c>
      <c r="C37" s="4">
        <v>34</v>
      </c>
      <c r="D37" s="7" t="s">
        <v>55</v>
      </c>
      <c r="E37" s="5" t="s">
        <v>56</v>
      </c>
      <c r="F37" s="5" t="s">
        <v>57</v>
      </c>
      <c r="G37" s="32">
        <f>HYPERLINK(Planilha1!P37,Planilha1!O37)</f>
        <v>23258</v>
      </c>
      <c r="H37" s="6">
        <f t="shared" si="1"/>
        <v>45091</v>
      </c>
      <c r="I37" s="9">
        <v>45093</v>
      </c>
      <c r="J37" s="5" t="s">
        <v>15</v>
      </c>
      <c r="K37" s="10">
        <v>957.65</v>
      </c>
      <c r="L37" s="17"/>
      <c r="M37" s="17"/>
      <c r="N37" s="17"/>
    </row>
    <row r="38" spans="2:14" ht="25.5" customHeight="1" x14ac:dyDescent="0.25">
      <c r="B38" s="4" t="s">
        <v>11</v>
      </c>
      <c r="C38" s="4">
        <v>35</v>
      </c>
      <c r="D38" s="7" t="s">
        <v>112</v>
      </c>
      <c r="E38" s="5" t="s">
        <v>113</v>
      </c>
      <c r="F38" s="5" t="s">
        <v>114</v>
      </c>
      <c r="G38" s="32">
        <f>HYPERLINK(Planilha1!P38,Planilha1!O38)</f>
        <v>395</v>
      </c>
      <c r="H38" s="6">
        <f t="shared" si="1"/>
        <v>45091</v>
      </c>
      <c r="I38" s="9">
        <v>45093</v>
      </c>
      <c r="J38" s="5" t="s">
        <v>15</v>
      </c>
      <c r="K38" s="10">
        <v>1878.99</v>
      </c>
      <c r="L38" s="17"/>
      <c r="M38" s="17"/>
      <c r="N38" s="17"/>
    </row>
    <row r="39" spans="2:14" ht="25.5" customHeight="1" x14ac:dyDescent="0.25">
      <c r="B39" s="4" t="s">
        <v>11</v>
      </c>
      <c r="C39" s="4">
        <v>36</v>
      </c>
      <c r="D39" s="7" t="s">
        <v>116</v>
      </c>
      <c r="E39" s="5" t="s">
        <v>117</v>
      </c>
      <c r="F39" s="5" t="s">
        <v>118</v>
      </c>
      <c r="G39" s="32" t="str">
        <f>HYPERLINK(Planilha1!P39,Planilha1!O39)</f>
        <v>RPASN</v>
      </c>
      <c r="H39" s="6">
        <f t="shared" si="1"/>
        <v>45091</v>
      </c>
      <c r="I39" s="9">
        <v>45093</v>
      </c>
      <c r="J39" s="5" t="s">
        <v>15</v>
      </c>
      <c r="K39" s="10">
        <v>750</v>
      </c>
      <c r="L39" s="17"/>
      <c r="M39" s="17"/>
      <c r="N39" s="17"/>
    </row>
    <row r="40" spans="2:14" ht="25.5" customHeight="1" x14ac:dyDescent="0.25">
      <c r="B40" s="4" t="s">
        <v>11</v>
      </c>
      <c r="C40" s="4">
        <v>37</v>
      </c>
      <c r="D40" s="7" t="s">
        <v>121</v>
      </c>
      <c r="E40" s="5" t="s">
        <v>122</v>
      </c>
      <c r="F40" s="5" t="s">
        <v>123</v>
      </c>
      <c r="G40" s="32" t="str">
        <f>HYPERLINK(Planilha1!P40,Planilha1!O40)</f>
        <v>RPA007</v>
      </c>
      <c r="H40" s="6">
        <f t="shared" si="1"/>
        <v>45091</v>
      </c>
      <c r="I40" s="9">
        <v>45093</v>
      </c>
      <c r="J40" s="5" t="s">
        <v>15</v>
      </c>
      <c r="K40" s="10">
        <v>638</v>
      </c>
      <c r="L40" s="17"/>
      <c r="M40" s="17"/>
      <c r="N40" s="17"/>
    </row>
    <row r="41" spans="2:14" ht="25.5" customHeight="1" x14ac:dyDescent="0.25">
      <c r="B41" s="4" t="s">
        <v>11</v>
      </c>
      <c r="C41" s="4">
        <v>38</v>
      </c>
      <c r="D41" s="7" t="s">
        <v>126</v>
      </c>
      <c r="E41" s="5" t="s">
        <v>127</v>
      </c>
      <c r="F41" s="5" t="s">
        <v>128</v>
      </c>
      <c r="G41" s="32" t="str">
        <f>HYPERLINK(Planilha1!P41,Planilha1!O41)</f>
        <v>RPA063</v>
      </c>
      <c r="H41" s="6">
        <f t="shared" si="1"/>
        <v>45091</v>
      </c>
      <c r="I41" s="9">
        <v>45093</v>
      </c>
      <c r="J41" s="5" t="s">
        <v>15</v>
      </c>
      <c r="K41" s="10">
        <v>242.6</v>
      </c>
      <c r="L41" s="17"/>
      <c r="M41" s="17"/>
      <c r="N41" s="17"/>
    </row>
    <row r="42" spans="2:14" ht="25.5" customHeight="1" x14ac:dyDescent="0.25">
      <c r="B42" s="4" t="s">
        <v>11</v>
      </c>
      <c r="C42" s="4">
        <v>39</v>
      </c>
      <c r="D42" s="7" t="s">
        <v>131</v>
      </c>
      <c r="E42" s="5" t="s">
        <v>132</v>
      </c>
      <c r="F42" s="5" t="s">
        <v>133</v>
      </c>
      <c r="G42" s="32">
        <f>HYPERLINK(Planilha1!P42,Planilha1!O42)</f>
        <v>103</v>
      </c>
      <c r="H42" s="6">
        <f t="shared" si="1"/>
        <v>45091</v>
      </c>
      <c r="I42" s="9">
        <v>45093</v>
      </c>
      <c r="J42" s="5" t="s">
        <v>15</v>
      </c>
      <c r="K42" s="10">
        <v>35200</v>
      </c>
      <c r="L42" s="17"/>
      <c r="M42" s="17"/>
      <c r="N42" s="17"/>
    </row>
    <row r="43" spans="2:14" ht="25.5" customHeight="1" x14ac:dyDescent="0.25">
      <c r="B43" s="4" t="s">
        <v>11</v>
      </c>
      <c r="C43" s="4">
        <v>40</v>
      </c>
      <c r="D43" s="7" t="s">
        <v>135</v>
      </c>
      <c r="E43" s="5" t="s">
        <v>136</v>
      </c>
      <c r="F43" s="5" t="s">
        <v>137</v>
      </c>
      <c r="G43" s="32">
        <f>HYPERLINK(Planilha1!P43,Planilha1!O43)</f>
        <v>82725</v>
      </c>
      <c r="H43" s="6">
        <f t="shared" si="1"/>
        <v>45092</v>
      </c>
      <c r="I43" s="9">
        <v>45096</v>
      </c>
      <c r="J43" s="5" t="s">
        <v>15</v>
      </c>
      <c r="K43" s="10">
        <v>1054.21</v>
      </c>
      <c r="L43" s="17"/>
      <c r="M43" s="17"/>
      <c r="N43" s="17"/>
    </row>
    <row r="44" spans="2:14" ht="25.5" customHeight="1" x14ac:dyDescent="0.25">
      <c r="B44" s="4" t="s">
        <v>11</v>
      </c>
      <c r="C44" s="4">
        <v>41</v>
      </c>
      <c r="D44" s="7" t="s">
        <v>139</v>
      </c>
      <c r="E44" s="5" t="s">
        <v>140</v>
      </c>
      <c r="F44" s="5" t="s">
        <v>141</v>
      </c>
      <c r="G44" s="32">
        <f>HYPERLINK(Planilha1!P44,Planilha1!O44)</f>
        <v>1572</v>
      </c>
      <c r="H44" s="6">
        <f t="shared" si="1"/>
        <v>45092</v>
      </c>
      <c r="I44" s="9">
        <v>45096</v>
      </c>
      <c r="J44" s="5" t="s">
        <v>15</v>
      </c>
      <c r="K44" s="10">
        <v>8500</v>
      </c>
      <c r="L44" s="17"/>
      <c r="M44" s="17"/>
      <c r="N44" s="17"/>
    </row>
    <row r="45" spans="2:14" ht="25.5" customHeight="1" x14ac:dyDescent="0.25">
      <c r="B45" s="4" t="s">
        <v>11</v>
      </c>
      <c r="C45" s="4">
        <v>42</v>
      </c>
      <c r="D45" s="7" t="s">
        <v>143</v>
      </c>
      <c r="E45" s="5" t="s">
        <v>144</v>
      </c>
      <c r="F45" s="5" t="s">
        <v>145</v>
      </c>
      <c r="G45" s="32">
        <f>HYPERLINK(Planilha1!P45,Planilha1!O45)</f>
        <v>3500</v>
      </c>
      <c r="H45" s="6">
        <f t="shared" si="1"/>
        <v>45092</v>
      </c>
      <c r="I45" s="9">
        <v>45096</v>
      </c>
      <c r="J45" s="5" t="s">
        <v>15</v>
      </c>
      <c r="K45" s="10">
        <v>4788</v>
      </c>
      <c r="L45" s="17"/>
      <c r="M45" s="17"/>
      <c r="N45" s="17"/>
    </row>
    <row r="46" spans="2:14" ht="25.5" customHeight="1" x14ac:dyDescent="0.25">
      <c r="B46" s="4" t="s">
        <v>11</v>
      </c>
      <c r="C46" s="4">
        <v>43</v>
      </c>
      <c r="D46" s="7" t="s">
        <v>147</v>
      </c>
      <c r="E46" s="5" t="s">
        <v>148</v>
      </c>
      <c r="F46" s="5" t="s">
        <v>149</v>
      </c>
      <c r="G46" s="32" t="str">
        <f>HYPERLINK(Planilha1!P46,Planilha1!O46)</f>
        <v>RPA007</v>
      </c>
      <c r="H46" s="6">
        <f t="shared" si="1"/>
        <v>45092</v>
      </c>
      <c r="I46" s="9">
        <v>45096</v>
      </c>
      <c r="J46" s="5" t="s">
        <v>15</v>
      </c>
      <c r="K46" s="10">
        <v>499.21</v>
      </c>
      <c r="L46" s="17"/>
      <c r="M46" s="17"/>
      <c r="N46" s="17"/>
    </row>
    <row r="47" spans="2:14" ht="25.5" customHeight="1" x14ac:dyDescent="0.25">
      <c r="B47" s="4" t="s">
        <v>11</v>
      </c>
      <c r="C47" s="4">
        <v>44</v>
      </c>
      <c r="D47" s="7" t="s">
        <v>151</v>
      </c>
      <c r="E47" s="5" t="s">
        <v>152</v>
      </c>
      <c r="F47" s="5" t="s">
        <v>153</v>
      </c>
      <c r="G47" s="32">
        <f>HYPERLINK(Planilha1!P47,Planilha1!O47)</f>
        <v>194</v>
      </c>
      <c r="H47" s="6">
        <f t="shared" si="1"/>
        <v>45092</v>
      </c>
      <c r="I47" s="9">
        <v>45096</v>
      </c>
      <c r="J47" s="5" t="s">
        <v>15</v>
      </c>
      <c r="K47" s="10">
        <v>6376.36</v>
      </c>
      <c r="L47" s="17"/>
      <c r="M47" s="17"/>
      <c r="N47" s="17"/>
    </row>
    <row r="48" spans="2:14" ht="25.5" customHeight="1" x14ac:dyDescent="0.25">
      <c r="B48" s="4" t="s">
        <v>11</v>
      </c>
      <c r="C48" s="4">
        <v>45</v>
      </c>
      <c r="D48" s="7" t="s">
        <v>155</v>
      </c>
      <c r="E48" s="5" t="s">
        <v>156</v>
      </c>
      <c r="F48" s="5" t="s">
        <v>157</v>
      </c>
      <c r="G48" s="32">
        <f>HYPERLINK(Planilha1!P48,Planilha1!O48)</f>
        <v>5227</v>
      </c>
      <c r="H48" s="6">
        <f t="shared" si="1"/>
        <v>45092</v>
      </c>
      <c r="I48" s="9">
        <v>45096</v>
      </c>
      <c r="J48" s="5" t="s">
        <v>15</v>
      </c>
      <c r="K48" s="10">
        <v>6677.95</v>
      </c>
      <c r="L48" s="17"/>
      <c r="M48" s="17"/>
      <c r="N48" s="17"/>
    </row>
    <row r="49" spans="2:14" ht="25.5" customHeight="1" x14ac:dyDescent="0.25">
      <c r="B49" s="4" t="s">
        <v>11</v>
      </c>
      <c r="C49" s="4">
        <v>46</v>
      </c>
      <c r="D49" s="7" t="s">
        <v>155</v>
      </c>
      <c r="E49" s="5" t="s">
        <v>156</v>
      </c>
      <c r="F49" s="5" t="s">
        <v>159</v>
      </c>
      <c r="G49" s="32">
        <f>HYPERLINK(Planilha1!P49,Planilha1!O49)</f>
        <v>5223</v>
      </c>
      <c r="H49" s="6">
        <f t="shared" si="1"/>
        <v>45092</v>
      </c>
      <c r="I49" s="9">
        <v>45096</v>
      </c>
      <c r="J49" s="5" t="s">
        <v>15</v>
      </c>
      <c r="K49" s="10">
        <v>39813.14</v>
      </c>
      <c r="L49" s="17"/>
      <c r="M49" s="17"/>
      <c r="N49" s="17"/>
    </row>
    <row r="50" spans="2:14" ht="25.5" customHeight="1" x14ac:dyDescent="0.25">
      <c r="B50" s="4" t="s">
        <v>11</v>
      </c>
      <c r="C50" s="4">
        <v>47</v>
      </c>
      <c r="D50" s="7" t="s">
        <v>161</v>
      </c>
      <c r="E50" s="5" t="s">
        <v>162</v>
      </c>
      <c r="F50" s="5" t="s">
        <v>163</v>
      </c>
      <c r="G50" s="32" t="str">
        <f>HYPERLINK(Planilha1!P50,Planilha1!O50)</f>
        <v>RPA014</v>
      </c>
      <c r="H50" s="6">
        <f t="shared" si="1"/>
        <v>45092</v>
      </c>
      <c r="I50" s="9">
        <v>45096</v>
      </c>
      <c r="J50" s="5" t="s">
        <v>15</v>
      </c>
      <c r="K50" s="10">
        <v>600</v>
      </c>
      <c r="L50" s="17"/>
      <c r="M50" s="17"/>
      <c r="N50" s="17"/>
    </row>
    <row r="51" spans="2:14" ht="25.5" customHeight="1" x14ac:dyDescent="0.25">
      <c r="B51" s="4" t="s">
        <v>11</v>
      </c>
      <c r="C51" s="4">
        <v>48</v>
      </c>
      <c r="D51" s="7" t="s">
        <v>166</v>
      </c>
      <c r="E51" s="5" t="s">
        <v>167</v>
      </c>
      <c r="F51" s="5" t="s">
        <v>168</v>
      </c>
      <c r="G51" s="32">
        <f>HYPERLINK(Planilha1!P51,Planilha1!O51)</f>
        <v>14</v>
      </c>
      <c r="H51" s="6">
        <f t="shared" si="1"/>
        <v>45092</v>
      </c>
      <c r="I51" s="9">
        <v>45096</v>
      </c>
      <c r="J51" s="5" t="s">
        <v>15</v>
      </c>
      <c r="K51" s="10">
        <v>630</v>
      </c>
      <c r="L51" s="17"/>
      <c r="M51" s="17"/>
      <c r="N51" s="17"/>
    </row>
    <row r="52" spans="2:14" ht="25.5" customHeight="1" x14ac:dyDescent="0.25">
      <c r="B52" s="4" t="s">
        <v>11</v>
      </c>
      <c r="C52" s="4">
        <v>49</v>
      </c>
      <c r="D52" s="7" t="s">
        <v>170</v>
      </c>
      <c r="E52" s="5" t="s">
        <v>171</v>
      </c>
      <c r="F52" s="5" t="s">
        <v>172</v>
      </c>
      <c r="G52" s="32" t="str">
        <f>HYPERLINK(Planilha1!P52,Planilha1!O52)</f>
        <v>RPA003</v>
      </c>
      <c r="H52" s="6">
        <f t="shared" si="1"/>
        <v>45093</v>
      </c>
      <c r="I52" s="9">
        <v>45097</v>
      </c>
      <c r="J52" s="5" t="s">
        <v>15</v>
      </c>
      <c r="K52" s="10">
        <v>171.51</v>
      </c>
      <c r="L52" s="17"/>
      <c r="M52" s="17"/>
      <c r="N52" s="17"/>
    </row>
    <row r="53" spans="2:14" ht="25.5" customHeight="1" x14ac:dyDescent="0.25">
      <c r="B53" s="4" t="s">
        <v>11</v>
      </c>
      <c r="C53" s="4">
        <v>50</v>
      </c>
      <c r="D53" s="7" t="s">
        <v>174</v>
      </c>
      <c r="E53" s="5" t="s">
        <v>175</v>
      </c>
      <c r="F53" s="5" t="s">
        <v>176</v>
      </c>
      <c r="G53" s="32">
        <f>HYPERLINK(Planilha1!P53,Planilha1!O53)</f>
        <v>539</v>
      </c>
      <c r="H53" s="6">
        <f t="shared" si="1"/>
        <v>45093</v>
      </c>
      <c r="I53" s="9">
        <v>45097</v>
      </c>
      <c r="J53" s="5" t="s">
        <v>15</v>
      </c>
      <c r="K53" s="10">
        <v>2947.14</v>
      </c>
      <c r="L53" s="17"/>
      <c r="M53" s="17"/>
      <c r="N53" s="17"/>
    </row>
    <row r="54" spans="2:14" ht="25.5" customHeight="1" x14ac:dyDescent="0.25">
      <c r="B54" s="4" t="s">
        <v>11</v>
      </c>
      <c r="C54" s="4">
        <v>51</v>
      </c>
      <c r="D54" s="7" t="s">
        <v>178</v>
      </c>
      <c r="E54" s="5" t="s">
        <v>179</v>
      </c>
      <c r="F54" s="5" t="s">
        <v>180</v>
      </c>
      <c r="G54" s="32">
        <f>HYPERLINK(Planilha1!P54,Planilha1!O54)</f>
        <v>64</v>
      </c>
      <c r="H54" s="6">
        <f t="shared" si="1"/>
        <v>45093</v>
      </c>
      <c r="I54" s="9">
        <v>45097</v>
      </c>
      <c r="J54" s="5" t="s">
        <v>15</v>
      </c>
      <c r="K54" s="10">
        <v>2310</v>
      </c>
      <c r="L54" s="17"/>
      <c r="M54" s="17"/>
      <c r="N54" s="17"/>
    </row>
    <row r="55" spans="2:14" ht="25.5" customHeight="1" x14ac:dyDescent="0.25">
      <c r="B55" s="4" t="s">
        <v>11</v>
      </c>
      <c r="C55" s="4">
        <v>52</v>
      </c>
      <c r="D55" s="7" t="s">
        <v>182</v>
      </c>
      <c r="E55" s="5" t="s">
        <v>183</v>
      </c>
      <c r="F55" s="5" t="s">
        <v>184</v>
      </c>
      <c r="G55" s="32">
        <f>HYPERLINK(Planilha1!P55,Planilha1!O55)</f>
        <v>44541</v>
      </c>
      <c r="H55" s="6">
        <f t="shared" si="1"/>
        <v>45093</v>
      </c>
      <c r="I55" s="9">
        <v>45097</v>
      </c>
      <c r="J55" s="5" t="s">
        <v>15</v>
      </c>
      <c r="K55" s="10">
        <v>17061.259999999998</v>
      </c>
      <c r="L55" s="17"/>
      <c r="M55" s="17"/>
      <c r="N55" s="17"/>
    </row>
    <row r="56" spans="2:14" ht="25.5" customHeight="1" x14ac:dyDescent="0.25">
      <c r="B56" s="4" t="s">
        <v>11</v>
      </c>
      <c r="C56" s="4">
        <v>53</v>
      </c>
      <c r="D56" s="7" t="s">
        <v>186</v>
      </c>
      <c r="E56" s="5" t="s">
        <v>187</v>
      </c>
      <c r="F56" s="5" t="s">
        <v>188</v>
      </c>
      <c r="G56" s="32">
        <f>HYPERLINK(Planilha1!P56,Planilha1!O56)</f>
        <v>483</v>
      </c>
      <c r="H56" s="6">
        <f t="shared" si="1"/>
        <v>45093</v>
      </c>
      <c r="I56" s="9">
        <v>45097</v>
      </c>
      <c r="J56" s="5" t="s">
        <v>15</v>
      </c>
      <c r="K56" s="10">
        <v>36426.1</v>
      </c>
      <c r="L56" s="17"/>
      <c r="M56" s="17"/>
      <c r="N56" s="17"/>
    </row>
    <row r="57" spans="2:14" ht="25.5" customHeight="1" x14ac:dyDescent="0.25">
      <c r="B57" s="4" t="s">
        <v>11</v>
      </c>
      <c r="C57" s="4">
        <v>54</v>
      </c>
      <c r="D57" s="7" t="s">
        <v>190</v>
      </c>
      <c r="E57" s="5" t="s">
        <v>191</v>
      </c>
      <c r="F57" s="5" t="s">
        <v>192</v>
      </c>
      <c r="G57" s="32" t="str">
        <f>HYPERLINK(Planilha1!P57,Planilha1!O57)</f>
        <v>RPA005</v>
      </c>
      <c r="H57" s="6">
        <f t="shared" si="1"/>
        <v>45093</v>
      </c>
      <c r="I57" s="9">
        <v>45097</v>
      </c>
      <c r="J57" s="5" t="s">
        <v>15</v>
      </c>
      <c r="K57" s="10">
        <v>704.46</v>
      </c>
      <c r="L57" s="17"/>
      <c r="M57" s="17"/>
      <c r="N57" s="17"/>
    </row>
    <row r="58" spans="2:14" ht="25.5" customHeight="1" x14ac:dyDescent="0.25">
      <c r="B58" s="4" t="s">
        <v>11</v>
      </c>
      <c r="C58" s="4">
        <v>55</v>
      </c>
      <c r="D58" s="7" t="s">
        <v>195</v>
      </c>
      <c r="E58" s="5" t="s">
        <v>196</v>
      </c>
      <c r="F58" s="5" t="s">
        <v>192</v>
      </c>
      <c r="G58" s="32">
        <f>HYPERLINK(Planilha1!P58,Planilha1!O58)</f>
        <v>5</v>
      </c>
      <c r="H58" s="6">
        <f t="shared" si="1"/>
        <v>45093</v>
      </c>
      <c r="I58" s="9">
        <v>45097</v>
      </c>
      <c r="J58" s="5" t="s">
        <v>15</v>
      </c>
      <c r="K58" s="10">
        <v>384.91</v>
      </c>
      <c r="L58" s="17"/>
      <c r="M58" s="17"/>
      <c r="N58" s="17"/>
    </row>
    <row r="59" spans="2:14" ht="25.5" customHeight="1" x14ac:dyDescent="0.25">
      <c r="B59" s="4" t="s">
        <v>11</v>
      </c>
      <c r="C59" s="4">
        <v>56</v>
      </c>
      <c r="D59" s="7" t="s">
        <v>195</v>
      </c>
      <c r="E59" s="5" t="s">
        <v>196</v>
      </c>
      <c r="F59" s="5" t="s">
        <v>192</v>
      </c>
      <c r="G59" s="32">
        <f>HYPERLINK(Planilha1!P59,Planilha1!O59)</f>
        <v>6</v>
      </c>
      <c r="H59" s="6">
        <f t="shared" si="1"/>
        <v>45093</v>
      </c>
      <c r="I59" s="9">
        <v>45097</v>
      </c>
      <c r="J59" s="5" t="s">
        <v>15</v>
      </c>
      <c r="K59" s="10">
        <v>384.91</v>
      </c>
      <c r="L59" s="17"/>
      <c r="M59" s="17"/>
      <c r="N59" s="17"/>
    </row>
    <row r="60" spans="2:14" ht="25.5" customHeight="1" x14ac:dyDescent="0.25">
      <c r="B60" s="4" t="s">
        <v>11</v>
      </c>
      <c r="C60" s="4">
        <v>57</v>
      </c>
      <c r="D60" s="7" t="s">
        <v>199</v>
      </c>
      <c r="E60" s="5" t="s">
        <v>200</v>
      </c>
      <c r="F60" s="5" t="s">
        <v>201</v>
      </c>
      <c r="G60" s="32">
        <f>HYPERLINK(Planilha1!P60,Planilha1!O60)</f>
        <v>75</v>
      </c>
      <c r="H60" s="6">
        <f t="shared" si="1"/>
        <v>45093</v>
      </c>
      <c r="I60" s="9">
        <v>45097</v>
      </c>
      <c r="J60" s="5" t="s">
        <v>15</v>
      </c>
      <c r="K60" s="10">
        <v>18641.23</v>
      </c>
      <c r="L60" s="17"/>
      <c r="M60" s="17"/>
      <c r="N60" s="17"/>
    </row>
    <row r="61" spans="2:14" ht="25.5" customHeight="1" x14ac:dyDescent="0.25">
      <c r="B61" s="4" t="s">
        <v>11</v>
      </c>
      <c r="C61" s="4">
        <v>58</v>
      </c>
      <c r="D61" s="7" t="s">
        <v>203</v>
      </c>
      <c r="E61" s="5" t="s">
        <v>204</v>
      </c>
      <c r="F61" s="5" t="s">
        <v>205</v>
      </c>
      <c r="G61" s="32">
        <f>HYPERLINK(Planilha1!P61,Planilha1!O61)</f>
        <v>11000</v>
      </c>
      <c r="H61" s="6">
        <f t="shared" si="1"/>
        <v>45093</v>
      </c>
      <c r="I61" s="9">
        <v>45097</v>
      </c>
      <c r="J61" s="5" t="s">
        <v>15</v>
      </c>
      <c r="K61" s="10">
        <v>513709.04</v>
      </c>
      <c r="L61" s="17"/>
      <c r="M61" s="17"/>
      <c r="N61" s="17"/>
    </row>
    <row r="62" spans="2:14" ht="25.5" customHeight="1" x14ac:dyDescent="0.25">
      <c r="B62" s="4" t="s">
        <v>11</v>
      </c>
      <c r="C62" s="4">
        <v>59</v>
      </c>
      <c r="D62" s="7" t="s">
        <v>203</v>
      </c>
      <c r="E62" s="5" t="s">
        <v>204</v>
      </c>
      <c r="F62" s="5" t="s">
        <v>205</v>
      </c>
      <c r="G62" s="32">
        <f>HYPERLINK(Planilha1!P62,Planilha1!O62)</f>
        <v>10537</v>
      </c>
      <c r="H62" s="6">
        <f t="shared" si="1"/>
        <v>45093</v>
      </c>
      <c r="I62" s="9">
        <v>45097</v>
      </c>
      <c r="J62" s="5" t="s">
        <v>15</v>
      </c>
      <c r="K62" s="10">
        <v>64213.63</v>
      </c>
      <c r="L62" s="17"/>
      <c r="M62" s="17"/>
      <c r="N62" s="17"/>
    </row>
    <row r="63" spans="2:14" ht="25.5" customHeight="1" x14ac:dyDescent="0.25">
      <c r="B63" s="4" t="s">
        <v>11</v>
      </c>
      <c r="C63" s="4">
        <v>60</v>
      </c>
      <c r="D63" s="7" t="s">
        <v>203</v>
      </c>
      <c r="E63" s="5" t="s">
        <v>204</v>
      </c>
      <c r="F63" s="5" t="s">
        <v>205</v>
      </c>
      <c r="G63" s="32">
        <f>HYPERLINK(Planilha1!P63,Planilha1!O63)</f>
        <v>10538</v>
      </c>
      <c r="H63" s="6">
        <f t="shared" si="1"/>
        <v>45093</v>
      </c>
      <c r="I63" s="9">
        <v>45097</v>
      </c>
      <c r="J63" s="5" t="s">
        <v>15</v>
      </c>
      <c r="K63" s="10">
        <v>64213.63</v>
      </c>
      <c r="L63" s="17"/>
      <c r="M63" s="17"/>
      <c r="N63" s="17"/>
    </row>
    <row r="64" spans="2:14" ht="25.5" customHeight="1" x14ac:dyDescent="0.25">
      <c r="B64" s="4" t="s">
        <v>11</v>
      </c>
      <c r="C64" s="4">
        <v>61</v>
      </c>
      <c r="D64" s="7" t="s">
        <v>203</v>
      </c>
      <c r="E64" s="5" t="s">
        <v>204</v>
      </c>
      <c r="F64" s="5" t="s">
        <v>205</v>
      </c>
      <c r="G64" s="32">
        <f>HYPERLINK(Planilha1!P64,Planilha1!O64)</f>
        <v>10539</v>
      </c>
      <c r="H64" s="6">
        <f t="shared" si="1"/>
        <v>45093</v>
      </c>
      <c r="I64" s="9">
        <v>45097</v>
      </c>
      <c r="J64" s="5" t="s">
        <v>15</v>
      </c>
      <c r="K64" s="10">
        <v>64213.63</v>
      </c>
      <c r="L64" s="17"/>
      <c r="M64" s="17"/>
      <c r="N64" s="17"/>
    </row>
    <row r="65" spans="2:14" ht="25.5" customHeight="1" x14ac:dyDescent="0.25">
      <c r="B65" s="4" t="s">
        <v>11</v>
      </c>
      <c r="C65" s="4">
        <v>62</v>
      </c>
      <c r="D65" s="7" t="s">
        <v>203</v>
      </c>
      <c r="E65" s="5" t="s">
        <v>204</v>
      </c>
      <c r="F65" s="5" t="s">
        <v>205</v>
      </c>
      <c r="G65" s="32">
        <f>HYPERLINK(Planilha1!P65,Planilha1!O65)</f>
        <v>10798</v>
      </c>
      <c r="H65" s="6">
        <f t="shared" si="1"/>
        <v>45093</v>
      </c>
      <c r="I65" s="9">
        <v>45097</v>
      </c>
      <c r="J65" s="5" t="s">
        <v>15</v>
      </c>
      <c r="K65" s="10">
        <v>64213.63</v>
      </c>
      <c r="L65" s="17"/>
      <c r="M65" s="17"/>
      <c r="N65" s="17"/>
    </row>
    <row r="66" spans="2:14" ht="25.5" customHeight="1" x14ac:dyDescent="0.25">
      <c r="B66" s="4" t="s">
        <v>11</v>
      </c>
      <c r="C66" s="4">
        <v>63</v>
      </c>
      <c r="D66" s="7" t="s">
        <v>203</v>
      </c>
      <c r="E66" s="5" t="s">
        <v>204</v>
      </c>
      <c r="F66" s="5" t="s">
        <v>205</v>
      </c>
      <c r="G66" s="32">
        <f>HYPERLINK(Planilha1!P66,Planilha1!O66)</f>
        <v>10939</v>
      </c>
      <c r="H66" s="6">
        <f t="shared" si="1"/>
        <v>45093</v>
      </c>
      <c r="I66" s="9">
        <v>45097</v>
      </c>
      <c r="J66" s="5" t="s">
        <v>15</v>
      </c>
      <c r="K66" s="10">
        <v>207725.62</v>
      </c>
      <c r="L66" s="17"/>
      <c r="M66" s="17"/>
      <c r="N66" s="17"/>
    </row>
    <row r="67" spans="2:14" ht="25.5" customHeight="1" x14ac:dyDescent="0.25">
      <c r="B67" s="4" t="s">
        <v>11</v>
      </c>
      <c r="C67" s="4">
        <v>64</v>
      </c>
      <c r="D67" s="7" t="s">
        <v>203</v>
      </c>
      <c r="E67" s="5" t="s">
        <v>204</v>
      </c>
      <c r="F67" s="5" t="s">
        <v>205</v>
      </c>
      <c r="G67" s="32">
        <f>HYPERLINK(Planilha1!P67,Planilha1!O67)</f>
        <v>10940</v>
      </c>
      <c r="H67" s="6">
        <f t="shared" si="1"/>
        <v>45093</v>
      </c>
      <c r="I67" s="9">
        <v>45097</v>
      </c>
      <c r="J67" s="5" t="s">
        <v>15</v>
      </c>
      <c r="K67" s="10">
        <v>118656.17</v>
      </c>
      <c r="L67" s="17"/>
      <c r="M67" s="17"/>
      <c r="N67" s="17"/>
    </row>
    <row r="68" spans="2:14" ht="25.5" customHeight="1" x14ac:dyDescent="0.25">
      <c r="B68" s="4" t="s">
        <v>11</v>
      </c>
      <c r="C68" s="4">
        <v>65</v>
      </c>
      <c r="D68" s="7" t="s">
        <v>203</v>
      </c>
      <c r="E68" s="5" t="s">
        <v>204</v>
      </c>
      <c r="F68" s="5" t="s">
        <v>205</v>
      </c>
      <c r="G68" s="32">
        <f>HYPERLINK(Planilha1!P68,Planilha1!O68)</f>
        <v>1990823</v>
      </c>
      <c r="H68" s="6">
        <f t="shared" ref="H68:H99" si="2">WORKDAY(I68,-2)</f>
        <v>45093</v>
      </c>
      <c r="I68" s="9">
        <v>45097</v>
      </c>
      <c r="J68" s="5" t="s">
        <v>15</v>
      </c>
      <c r="K68" s="10">
        <v>39632.879999999997</v>
      </c>
      <c r="L68" s="17"/>
      <c r="M68" s="17"/>
      <c r="N68" s="17"/>
    </row>
    <row r="69" spans="2:14" ht="25.5" customHeight="1" x14ac:dyDescent="0.25">
      <c r="B69" s="4" t="s">
        <v>11</v>
      </c>
      <c r="C69" s="4">
        <v>66</v>
      </c>
      <c r="D69" s="7" t="s">
        <v>151</v>
      </c>
      <c r="E69" s="5" t="s">
        <v>152</v>
      </c>
      <c r="F69" s="5" t="s">
        <v>153</v>
      </c>
      <c r="G69" s="32">
        <f>HYPERLINK(Planilha1!P69,Planilha1!O69)</f>
        <v>204</v>
      </c>
      <c r="H69" s="6">
        <f t="shared" si="2"/>
        <v>45093</v>
      </c>
      <c r="I69" s="9">
        <v>45097</v>
      </c>
      <c r="J69" s="5" t="s">
        <v>15</v>
      </c>
      <c r="K69" s="10">
        <v>9502.09</v>
      </c>
      <c r="L69" s="17"/>
      <c r="M69" s="17"/>
      <c r="N69" s="17"/>
    </row>
    <row r="70" spans="2:14" ht="25.5" customHeight="1" x14ac:dyDescent="0.25">
      <c r="B70" s="4" t="s">
        <v>11</v>
      </c>
      <c r="C70" s="4">
        <v>67</v>
      </c>
      <c r="D70" s="7" t="s">
        <v>215</v>
      </c>
      <c r="E70" s="5" t="s">
        <v>216</v>
      </c>
      <c r="F70" s="5" t="s">
        <v>27</v>
      </c>
      <c r="G70" s="32">
        <f>HYPERLINK(Planilha1!P70,Planilha1!O70)</f>
        <v>134</v>
      </c>
      <c r="H70" s="6">
        <f t="shared" si="2"/>
        <v>45096</v>
      </c>
      <c r="I70" s="9">
        <v>45098</v>
      </c>
      <c r="J70" s="5" t="s">
        <v>15</v>
      </c>
      <c r="K70" s="10">
        <v>217.45</v>
      </c>
      <c r="L70" s="17"/>
      <c r="M70" s="17"/>
      <c r="N70" s="17"/>
    </row>
    <row r="71" spans="2:14" ht="25.5" customHeight="1" x14ac:dyDescent="0.25">
      <c r="B71" s="4" t="s">
        <v>11</v>
      </c>
      <c r="C71" s="4">
        <v>68</v>
      </c>
      <c r="D71" s="7" t="s">
        <v>218</v>
      </c>
      <c r="E71" s="5" t="s">
        <v>219</v>
      </c>
      <c r="F71" s="5" t="s">
        <v>220</v>
      </c>
      <c r="G71" s="32" t="str">
        <f>HYPERLINK(Planilha1!P71,Planilha1!O71)</f>
        <v>RPA006</v>
      </c>
      <c r="H71" s="6">
        <f t="shared" si="2"/>
        <v>45096</v>
      </c>
      <c r="I71" s="9">
        <v>45098</v>
      </c>
      <c r="J71" s="5" t="s">
        <v>15</v>
      </c>
      <c r="K71" s="10">
        <v>500.54</v>
      </c>
      <c r="L71" s="17"/>
      <c r="M71" s="17"/>
      <c r="N71" s="17"/>
    </row>
    <row r="72" spans="2:14" ht="25.5" customHeight="1" x14ac:dyDescent="0.25">
      <c r="B72" s="4" t="s">
        <v>11</v>
      </c>
      <c r="C72" s="4">
        <v>69</v>
      </c>
      <c r="D72" s="7" t="s">
        <v>222</v>
      </c>
      <c r="E72" s="5" t="s">
        <v>223</v>
      </c>
      <c r="F72" s="5" t="s">
        <v>224</v>
      </c>
      <c r="G72" s="32">
        <f>HYPERLINK(Planilha1!P72,Planilha1!O72)</f>
        <v>1588</v>
      </c>
      <c r="H72" s="6">
        <f t="shared" si="2"/>
        <v>45096</v>
      </c>
      <c r="I72" s="9">
        <v>45098</v>
      </c>
      <c r="J72" s="5" t="s">
        <v>15</v>
      </c>
      <c r="K72" s="10">
        <v>1400</v>
      </c>
      <c r="L72" s="17"/>
      <c r="M72" s="17"/>
      <c r="N72" s="17"/>
    </row>
    <row r="73" spans="2:14" ht="25.5" customHeight="1" x14ac:dyDescent="0.25">
      <c r="B73" s="4" t="s">
        <v>11</v>
      </c>
      <c r="C73" s="4">
        <v>70</v>
      </c>
      <c r="D73" s="7" t="s">
        <v>226</v>
      </c>
      <c r="E73" s="5" t="s">
        <v>227</v>
      </c>
      <c r="F73" s="5" t="s">
        <v>228</v>
      </c>
      <c r="G73" s="32">
        <f>HYPERLINK(Planilha1!P73,Planilha1!O73)</f>
        <v>97</v>
      </c>
      <c r="H73" s="6">
        <f t="shared" si="2"/>
        <v>45096</v>
      </c>
      <c r="I73" s="9">
        <v>45098</v>
      </c>
      <c r="J73" s="5" t="s">
        <v>15</v>
      </c>
      <c r="K73" s="10">
        <v>18053.28</v>
      </c>
      <c r="L73" s="17"/>
      <c r="M73" s="17"/>
      <c r="N73" s="17"/>
    </row>
    <row r="74" spans="2:14" ht="25.5" customHeight="1" x14ac:dyDescent="0.25">
      <c r="B74" s="4" t="s">
        <v>11</v>
      </c>
      <c r="C74" s="4">
        <v>71</v>
      </c>
      <c r="D74" s="7" t="s">
        <v>226</v>
      </c>
      <c r="E74" s="5" t="s">
        <v>227</v>
      </c>
      <c r="F74" s="5" t="s">
        <v>228</v>
      </c>
      <c r="G74" s="32">
        <f>HYPERLINK(Planilha1!P74,Planilha1!O74)</f>
        <v>121</v>
      </c>
      <c r="H74" s="6">
        <f t="shared" si="2"/>
        <v>45096</v>
      </c>
      <c r="I74" s="9">
        <v>45098</v>
      </c>
      <c r="J74" s="5" t="s">
        <v>15</v>
      </c>
      <c r="K74" s="10">
        <v>18053.28</v>
      </c>
      <c r="L74" s="17"/>
      <c r="M74" s="17"/>
      <c r="N74" s="17"/>
    </row>
    <row r="75" spans="2:14" ht="25.5" customHeight="1" x14ac:dyDescent="0.25">
      <c r="B75" s="4" t="s">
        <v>11</v>
      </c>
      <c r="C75" s="4">
        <v>72</v>
      </c>
      <c r="D75" s="7" t="s">
        <v>226</v>
      </c>
      <c r="E75" s="5" t="s">
        <v>227</v>
      </c>
      <c r="F75" s="5" t="s">
        <v>231</v>
      </c>
      <c r="G75" s="32">
        <f>HYPERLINK(Planilha1!P75,Planilha1!O75)</f>
        <v>99</v>
      </c>
      <c r="H75" s="6">
        <f t="shared" si="2"/>
        <v>45096</v>
      </c>
      <c r="I75" s="9">
        <v>45098</v>
      </c>
      <c r="J75" s="5" t="s">
        <v>15</v>
      </c>
      <c r="K75" s="10">
        <v>30827.8</v>
      </c>
      <c r="L75" s="17"/>
      <c r="M75" s="17"/>
      <c r="N75" s="17"/>
    </row>
    <row r="76" spans="2:14" ht="25.5" customHeight="1" x14ac:dyDescent="0.25">
      <c r="B76" s="4" t="s">
        <v>11</v>
      </c>
      <c r="C76" s="4">
        <v>73</v>
      </c>
      <c r="D76" s="7" t="s">
        <v>226</v>
      </c>
      <c r="E76" s="5" t="s">
        <v>227</v>
      </c>
      <c r="F76" s="5" t="s">
        <v>231</v>
      </c>
      <c r="G76" s="32">
        <f>HYPERLINK(Planilha1!P76,Planilha1!O76)</f>
        <v>123</v>
      </c>
      <c r="H76" s="6">
        <f t="shared" si="2"/>
        <v>45096</v>
      </c>
      <c r="I76" s="9">
        <v>45098</v>
      </c>
      <c r="J76" s="5" t="s">
        <v>15</v>
      </c>
      <c r="K76" s="10">
        <v>30827.8</v>
      </c>
      <c r="L76" s="17"/>
      <c r="M76" s="17"/>
      <c r="N76" s="17"/>
    </row>
    <row r="77" spans="2:14" ht="25.5" customHeight="1" x14ac:dyDescent="0.25">
      <c r="B77" s="4" t="s">
        <v>11</v>
      </c>
      <c r="C77" s="4">
        <v>74</v>
      </c>
      <c r="D77" s="7" t="s">
        <v>234</v>
      </c>
      <c r="E77" s="5" t="s">
        <v>235</v>
      </c>
      <c r="F77" s="5" t="s">
        <v>236</v>
      </c>
      <c r="G77" s="32">
        <f>HYPERLINK(Planilha1!P77,Planilha1!O77)</f>
        <v>1798873</v>
      </c>
      <c r="H77" s="6">
        <f t="shared" si="2"/>
        <v>45096</v>
      </c>
      <c r="I77" s="9">
        <v>45098</v>
      </c>
      <c r="J77" s="5" t="s">
        <v>15</v>
      </c>
      <c r="K77" s="10">
        <v>233107.85</v>
      </c>
      <c r="L77" s="17"/>
      <c r="M77" s="17"/>
      <c r="N77" s="17"/>
    </row>
    <row r="78" spans="2:14" ht="25.5" customHeight="1" x14ac:dyDescent="0.25">
      <c r="B78" s="4" t="s">
        <v>11</v>
      </c>
      <c r="C78" s="4">
        <v>75</v>
      </c>
      <c r="D78" s="7" t="s">
        <v>238</v>
      </c>
      <c r="E78" s="5" t="s">
        <v>239</v>
      </c>
      <c r="F78" s="5" t="s">
        <v>240</v>
      </c>
      <c r="G78" s="32">
        <f>HYPERLINK(Planilha1!P78,Planilha1!O78)</f>
        <v>3282</v>
      </c>
      <c r="H78" s="6">
        <f t="shared" si="2"/>
        <v>45096</v>
      </c>
      <c r="I78" s="9">
        <v>45098</v>
      </c>
      <c r="J78" s="5" t="s">
        <v>15</v>
      </c>
      <c r="K78" s="10">
        <v>2236.36</v>
      </c>
      <c r="L78" s="17"/>
      <c r="M78" s="17"/>
      <c r="N78" s="17"/>
    </row>
    <row r="79" spans="2:14" ht="25.5" customHeight="1" x14ac:dyDescent="0.25">
      <c r="B79" s="4" t="s">
        <v>11</v>
      </c>
      <c r="C79" s="4">
        <v>76</v>
      </c>
      <c r="D79" s="7" t="s">
        <v>242</v>
      </c>
      <c r="E79" s="5" t="s">
        <v>243</v>
      </c>
      <c r="F79" s="5" t="s">
        <v>244</v>
      </c>
      <c r="G79" s="32">
        <f>HYPERLINK(Planilha1!P79,Planilha1!O79)</f>
        <v>62</v>
      </c>
      <c r="H79" s="6">
        <f t="shared" si="2"/>
        <v>45096</v>
      </c>
      <c r="I79" s="9">
        <v>45098</v>
      </c>
      <c r="J79" s="5" t="s">
        <v>15</v>
      </c>
      <c r="K79" s="10">
        <v>4571.47</v>
      </c>
      <c r="L79" s="17"/>
      <c r="M79" s="17"/>
      <c r="N79" s="17"/>
    </row>
    <row r="80" spans="2:14" ht="25.5" customHeight="1" x14ac:dyDescent="0.25">
      <c r="B80" s="4" t="s">
        <v>11</v>
      </c>
      <c r="C80" s="4">
        <v>77</v>
      </c>
      <c r="D80" s="7" t="s">
        <v>71</v>
      </c>
      <c r="E80" s="5" t="s">
        <v>72</v>
      </c>
      <c r="F80" s="5" t="s">
        <v>73</v>
      </c>
      <c r="G80" s="32">
        <f>HYPERLINK(Planilha1!P80,Planilha1!O80)</f>
        <v>141585</v>
      </c>
      <c r="H80" s="6">
        <f t="shared" si="2"/>
        <v>45096</v>
      </c>
      <c r="I80" s="9">
        <v>45098</v>
      </c>
      <c r="J80" s="5" t="s">
        <v>15</v>
      </c>
      <c r="K80" s="10">
        <v>8466.5</v>
      </c>
      <c r="L80" s="17"/>
      <c r="M80" s="17"/>
      <c r="N80" s="17"/>
    </row>
    <row r="81" spans="2:14" ht="25.5" customHeight="1" x14ac:dyDescent="0.25">
      <c r="B81" s="4" t="s">
        <v>11</v>
      </c>
      <c r="C81" s="4">
        <v>78</v>
      </c>
      <c r="D81" s="7" t="s">
        <v>247</v>
      </c>
      <c r="E81" s="5" t="s">
        <v>248</v>
      </c>
      <c r="F81" s="5" t="s">
        <v>128</v>
      </c>
      <c r="G81" s="32" t="str">
        <f>HYPERLINK(Planilha1!P81,Planilha1!O81)</f>
        <v>RPA003</v>
      </c>
      <c r="H81" s="6">
        <f t="shared" si="2"/>
        <v>45096</v>
      </c>
      <c r="I81" s="9">
        <v>45098</v>
      </c>
      <c r="J81" s="5" t="s">
        <v>15</v>
      </c>
      <c r="K81" s="10">
        <v>1220</v>
      </c>
      <c r="L81" s="17"/>
      <c r="M81" s="17"/>
      <c r="N81" s="17"/>
    </row>
    <row r="82" spans="2:14" ht="25.5" customHeight="1" x14ac:dyDescent="0.25">
      <c r="B82" s="4" t="s">
        <v>11</v>
      </c>
      <c r="C82" s="4">
        <v>79</v>
      </c>
      <c r="D82" s="7" t="s">
        <v>250</v>
      </c>
      <c r="E82" s="5" t="s">
        <v>251</v>
      </c>
      <c r="F82" s="5" t="s">
        <v>252</v>
      </c>
      <c r="G82" s="32">
        <f>HYPERLINK(Planilha1!P82,Planilha1!O82)</f>
        <v>16</v>
      </c>
      <c r="H82" s="6">
        <f t="shared" si="2"/>
        <v>45096</v>
      </c>
      <c r="I82" s="9">
        <v>45098</v>
      </c>
      <c r="J82" s="5" t="s">
        <v>15</v>
      </c>
      <c r="K82" s="10">
        <v>9600</v>
      </c>
      <c r="L82" s="17"/>
      <c r="M82" s="17"/>
      <c r="N82" s="17"/>
    </row>
    <row r="83" spans="2:14" ht="25.5" customHeight="1" x14ac:dyDescent="0.25">
      <c r="B83" s="4" t="s">
        <v>11</v>
      </c>
      <c r="C83" s="4">
        <v>80</v>
      </c>
      <c r="D83" s="7" t="s">
        <v>254</v>
      </c>
      <c r="E83" s="5" t="s">
        <v>255</v>
      </c>
      <c r="F83" s="5" t="s">
        <v>256</v>
      </c>
      <c r="G83" s="32">
        <f>HYPERLINK(Planilha1!P83,Planilha1!O83)</f>
        <v>9163</v>
      </c>
      <c r="H83" s="6">
        <f t="shared" si="2"/>
        <v>45096</v>
      </c>
      <c r="I83" s="9">
        <v>45098</v>
      </c>
      <c r="J83" s="5" t="s">
        <v>15</v>
      </c>
      <c r="K83" s="10">
        <v>195</v>
      </c>
      <c r="L83" s="17"/>
      <c r="M83" s="17"/>
      <c r="N83" s="17"/>
    </row>
    <row r="84" spans="2:14" ht="25.5" customHeight="1" x14ac:dyDescent="0.25">
      <c r="B84" s="4" t="s">
        <v>11</v>
      </c>
      <c r="C84" s="4">
        <v>81</v>
      </c>
      <c r="D84" s="7" t="s">
        <v>258</v>
      </c>
      <c r="E84" s="5" t="s">
        <v>259</v>
      </c>
      <c r="F84" s="5" t="s">
        <v>260</v>
      </c>
      <c r="G84" s="32">
        <f>HYPERLINK(Planilha1!P84,Planilha1!O84)</f>
        <v>48</v>
      </c>
      <c r="H84" s="6">
        <f t="shared" si="2"/>
        <v>45098</v>
      </c>
      <c r="I84" s="9">
        <v>45100</v>
      </c>
      <c r="J84" s="5" t="s">
        <v>15</v>
      </c>
      <c r="K84" s="10">
        <v>117999.33</v>
      </c>
      <c r="L84" s="17"/>
      <c r="M84" s="17"/>
      <c r="N84" s="17"/>
    </row>
    <row r="85" spans="2:14" ht="25.5" customHeight="1" x14ac:dyDescent="0.25">
      <c r="B85" s="4" t="s">
        <v>11</v>
      </c>
      <c r="C85" s="4">
        <v>82</v>
      </c>
      <c r="D85" s="7" t="s">
        <v>258</v>
      </c>
      <c r="E85" s="5" t="s">
        <v>259</v>
      </c>
      <c r="F85" s="5" t="s">
        <v>260</v>
      </c>
      <c r="G85" s="32">
        <f>HYPERLINK(Planilha1!P85,Planilha1!O85)</f>
        <v>46</v>
      </c>
      <c r="H85" s="6">
        <f t="shared" si="2"/>
        <v>45098</v>
      </c>
      <c r="I85" s="9">
        <v>45100</v>
      </c>
      <c r="J85" s="5" t="s">
        <v>15</v>
      </c>
      <c r="K85" s="10">
        <v>2808.34</v>
      </c>
      <c r="L85" s="17"/>
      <c r="M85" s="17"/>
      <c r="N85" s="17"/>
    </row>
    <row r="86" spans="2:14" ht="25.5" customHeight="1" x14ac:dyDescent="0.25">
      <c r="B86" s="4" t="s">
        <v>11</v>
      </c>
      <c r="C86" s="4">
        <v>83</v>
      </c>
      <c r="D86" s="7" t="s">
        <v>263</v>
      </c>
      <c r="E86" s="5" t="s">
        <v>264</v>
      </c>
      <c r="F86" s="5" t="s">
        <v>265</v>
      </c>
      <c r="G86" s="32" t="str">
        <f>HYPERLINK(Planilha1!P86,Planilha1!O86)</f>
        <v>RPA014</v>
      </c>
      <c r="H86" s="6">
        <f t="shared" si="2"/>
        <v>45098</v>
      </c>
      <c r="I86" s="9">
        <v>45100</v>
      </c>
      <c r="J86" s="5" t="s">
        <v>15</v>
      </c>
      <c r="K86" s="10">
        <v>327.35000000000002</v>
      </c>
      <c r="L86" s="17"/>
      <c r="M86" s="17"/>
      <c r="N86" s="17"/>
    </row>
    <row r="87" spans="2:14" ht="25.5" customHeight="1" x14ac:dyDescent="0.25">
      <c r="B87" s="4" t="s">
        <v>11</v>
      </c>
      <c r="C87" s="4">
        <v>84</v>
      </c>
      <c r="D87" s="7" t="s">
        <v>267</v>
      </c>
      <c r="E87" s="5" t="s">
        <v>268</v>
      </c>
      <c r="F87" s="5" t="s">
        <v>269</v>
      </c>
      <c r="G87" s="32">
        <f>HYPERLINK(Planilha1!P87,Planilha1!O87)</f>
        <v>1077</v>
      </c>
      <c r="H87" s="6">
        <f t="shared" si="2"/>
        <v>45098</v>
      </c>
      <c r="I87" s="9">
        <v>45100</v>
      </c>
      <c r="J87" s="5" t="s">
        <v>15</v>
      </c>
      <c r="K87" s="10">
        <v>408.53</v>
      </c>
      <c r="L87" s="17"/>
      <c r="M87" s="17"/>
      <c r="N87" s="17"/>
    </row>
    <row r="88" spans="2:14" ht="25.5" customHeight="1" x14ac:dyDescent="0.25">
      <c r="B88" s="4" t="s">
        <v>11</v>
      </c>
      <c r="C88" s="4">
        <v>85</v>
      </c>
      <c r="D88" s="7" t="s">
        <v>271</v>
      </c>
      <c r="E88" s="5" t="s">
        <v>223</v>
      </c>
      <c r="F88" s="5" t="s">
        <v>224</v>
      </c>
      <c r="G88" s="32">
        <f>HYPERLINK(Planilha1!P88,Planilha1!O88)</f>
        <v>1653</v>
      </c>
      <c r="H88" s="6">
        <f t="shared" si="2"/>
        <v>45098</v>
      </c>
      <c r="I88" s="9">
        <v>45100</v>
      </c>
      <c r="J88" s="5" t="s">
        <v>15</v>
      </c>
      <c r="K88" s="10">
        <v>850</v>
      </c>
      <c r="L88" s="17"/>
      <c r="M88" s="17"/>
      <c r="N88" s="17"/>
    </row>
    <row r="89" spans="2:14" ht="25.5" customHeight="1" x14ac:dyDescent="0.25">
      <c r="B89" s="4" t="s">
        <v>11</v>
      </c>
      <c r="C89" s="4">
        <v>86</v>
      </c>
      <c r="D89" s="7" t="s">
        <v>273</v>
      </c>
      <c r="E89" s="5" t="s">
        <v>274</v>
      </c>
      <c r="F89" s="5" t="s">
        <v>275</v>
      </c>
      <c r="G89" s="32">
        <f>HYPERLINK(Planilha1!P89,Planilha1!O89)</f>
        <v>41</v>
      </c>
      <c r="H89" s="6">
        <f t="shared" si="2"/>
        <v>45098</v>
      </c>
      <c r="I89" s="9">
        <v>45100</v>
      </c>
      <c r="J89" s="5" t="s">
        <v>15</v>
      </c>
      <c r="K89" s="10">
        <v>1362</v>
      </c>
      <c r="L89" s="17"/>
      <c r="M89" s="17"/>
      <c r="N89" s="17"/>
    </row>
    <row r="90" spans="2:14" ht="25.5" customHeight="1" x14ac:dyDescent="0.25">
      <c r="B90" s="4" t="s">
        <v>11</v>
      </c>
      <c r="C90" s="4">
        <v>87</v>
      </c>
      <c r="D90" s="7" t="s">
        <v>277</v>
      </c>
      <c r="E90" s="5" t="s">
        <v>278</v>
      </c>
      <c r="F90" s="5" t="s">
        <v>279</v>
      </c>
      <c r="G90" s="32">
        <f>HYPERLINK(Planilha1!P90,Planilha1!O90)</f>
        <v>115</v>
      </c>
      <c r="H90" s="6">
        <f t="shared" si="2"/>
        <v>45098</v>
      </c>
      <c r="I90" s="9">
        <v>45100</v>
      </c>
      <c r="J90" s="5" t="s">
        <v>15</v>
      </c>
      <c r="K90" s="10">
        <v>666.38</v>
      </c>
      <c r="L90" s="17"/>
      <c r="M90" s="17"/>
      <c r="N90" s="17"/>
    </row>
    <row r="91" spans="2:14" ht="25.5" customHeight="1" x14ac:dyDescent="0.25">
      <c r="B91" s="4" t="s">
        <v>11</v>
      </c>
      <c r="C91" s="4">
        <v>88</v>
      </c>
      <c r="D91" s="7" t="s">
        <v>281</v>
      </c>
      <c r="E91" s="5" t="s">
        <v>282</v>
      </c>
      <c r="F91" s="5" t="s">
        <v>283</v>
      </c>
      <c r="G91" s="32">
        <f>HYPERLINK(Planilha1!P91,Planilha1!O91)</f>
        <v>72403</v>
      </c>
      <c r="H91" s="6">
        <f t="shared" si="2"/>
        <v>45098</v>
      </c>
      <c r="I91" s="9">
        <v>45100</v>
      </c>
      <c r="J91" s="5" t="s">
        <v>15</v>
      </c>
      <c r="K91" s="10">
        <v>70</v>
      </c>
      <c r="L91" s="17"/>
      <c r="M91" s="17"/>
      <c r="N91" s="17"/>
    </row>
    <row r="92" spans="2:14" ht="25.5" customHeight="1" x14ac:dyDescent="0.25">
      <c r="B92" s="4" t="s">
        <v>11</v>
      </c>
      <c r="C92" s="4">
        <v>89</v>
      </c>
      <c r="D92" s="7" t="s">
        <v>285</v>
      </c>
      <c r="E92" s="5" t="s">
        <v>286</v>
      </c>
      <c r="F92" s="5" t="s">
        <v>287</v>
      </c>
      <c r="G92" s="32">
        <f>HYPERLINK(Planilha1!P92,Planilha1!O92)</f>
        <v>192</v>
      </c>
      <c r="H92" s="6">
        <f t="shared" si="2"/>
        <v>45099</v>
      </c>
      <c r="I92" s="9">
        <v>45103</v>
      </c>
      <c r="J92" s="5" t="s">
        <v>15</v>
      </c>
      <c r="K92" s="10">
        <v>56498.95</v>
      </c>
      <c r="L92" s="17"/>
      <c r="M92" s="17"/>
      <c r="N92" s="17"/>
    </row>
    <row r="93" spans="2:14" ht="25.5" customHeight="1" x14ac:dyDescent="0.25">
      <c r="B93" s="4" t="s">
        <v>11</v>
      </c>
      <c r="C93" s="4">
        <v>90</v>
      </c>
      <c r="D93" s="7" t="s">
        <v>289</v>
      </c>
      <c r="E93" s="5" t="s">
        <v>290</v>
      </c>
      <c r="F93" s="5" t="s">
        <v>291</v>
      </c>
      <c r="G93" s="32" t="str">
        <f>HYPERLINK(Planilha1!P93,Planilha1!O93)</f>
        <v>RPA003</v>
      </c>
      <c r="H93" s="6">
        <f t="shared" si="2"/>
        <v>45099</v>
      </c>
      <c r="I93" s="9">
        <v>45103</v>
      </c>
      <c r="J93" s="5" t="s">
        <v>15</v>
      </c>
      <c r="K93" s="10">
        <v>167.6</v>
      </c>
      <c r="L93" s="17"/>
      <c r="M93" s="17"/>
      <c r="N93" s="17"/>
    </row>
    <row r="94" spans="2:14" ht="25.5" customHeight="1" x14ac:dyDescent="0.25">
      <c r="B94" s="4" t="s">
        <v>11</v>
      </c>
      <c r="C94" s="4">
        <v>91</v>
      </c>
      <c r="D94" s="7" t="s">
        <v>293</v>
      </c>
      <c r="E94" s="5" t="s">
        <v>294</v>
      </c>
      <c r="F94" s="5" t="s">
        <v>295</v>
      </c>
      <c r="G94" s="32">
        <f>HYPERLINK(Planilha1!P94,Planilha1!O94)</f>
        <v>193</v>
      </c>
      <c r="H94" s="6">
        <f t="shared" si="2"/>
        <v>45100</v>
      </c>
      <c r="I94" s="9">
        <v>45104</v>
      </c>
      <c r="J94" s="5" t="s">
        <v>15</v>
      </c>
      <c r="K94" s="10">
        <v>229.33</v>
      </c>
      <c r="L94" s="17"/>
      <c r="M94" s="17"/>
      <c r="N94" s="17"/>
    </row>
    <row r="95" spans="2:14" ht="25.5" customHeight="1" x14ac:dyDescent="0.25">
      <c r="B95" s="4" t="s">
        <v>11</v>
      </c>
      <c r="C95" s="4">
        <v>92</v>
      </c>
      <c r="D95" s="7" t="s">
        <v>55</v>
      </c>
      <c r="E95" s="5" t="s">
        <v>56</v>
      </c>
      <c r="F95" s="5" t="s">
        <v>57</v>
      </c>
      <c r="G95" s="32">
        <f>HYPERLINK(Planilha1!P95,Planilha1!O95)</f>
        <v>23440</v>
      </c>
      <c r="H95" s="6">
        <f t="shared" si="2"/>
        <v>45100</v>
      </c>
      <c r="I95" s="9">
        <v>45104</v>
      </c>
      <c r="J95" s="5" t="s">
        <v>15</v>
      </c>
      <c r="K95" s="10">
        <v>1500</v>
      </c>
      <c r="L95" s="17"/>
      <c r="M95" s="17"/>
      <c r="N95" s="17"/>
    </row>
    <row r="96" spans="2:14" ht="25.5" customHeight="1" x14ac:dyDescent="0.25">
      <c r="B96" s="4" t="s">
        <v>11</v>
      </c>
      <c r="C96" s="4">
        <v>93</v>
      </c>
      <c r="D96" s="7" t="s">
        <v>298</v>
      </c>
      <c r="E96" s="5" t="s">
        <v>299</v>
      </c>
      <c r="F96" s="5" t="s">
        <v>188</v>
      </c>
      <c r="G96" s="32">
        <f>HYPERLINK(Planilha1!P96,Planilha1!O96)</f>
        <v>5192</v>
      </c>
      <c r="H96" s="6">
        <f t="shared" si="2"/>
        <v>45100</v>
      </c>
      <c r="I96" s="9">
        <v>45104</v>
      </c>
      <c r="J96" s="5" t="s">
        <v>15</v>
      </c>
      <c r="K96" s="10">
        <v>15569.68</v>
      </c>
      <c r="L96" s="17"/>
      <c r="M96" s="17"/>
      <c r="N96" s="17"/>
    </row>
    <row r="97" spans="2:14" ht="25.5" customHeight="1" x14ac:dyDescent="0.25">
      <c r="B97" s="4" t="s">
        <v>11</v>
      </c>
      <c r="C97" s="4">
        <v>94</v>
      </c>
      <c r="D97" s="7" t="s">
        <v>301</v>
      </c>
      <c r="E97" s="5" t="s">
        <v>302</v>
      </c>
      <c r="F97" s="5" t="s">
        <v>303</v>
      </c>
      <c r="G97" s="32">
        <f>HYPERLINK(Planilha1!P97,Planilha1!O97)</f>
        <v>27</v>
      </c>
      <c r="H97" s="6">
        <f t="shared" si="2"/>
        <v>45100</v>
      </c>
      <c r="I97" s="9">
        <v>45104</v>
      </c>
      <c r="J97" s="5" t="s">
        <v>15</v>
      </c>
      <c r="K97" s="10">
        <v>17000</v>
      </c>
      <c r="L97" s="17"/>
      <c r="M97" s="17"/>
      <c r="N97" s="17"/>
    </row>
    <row r="98" spans="2:14" ht="25.5" customHeight="1" x14ac:dyDescent="0.25">
      <c r="B98" s="4" t="s">
        <v>11</v>
      </c>
      <c r="C98" s="4">
        <v>95</v>
      </c>
      <c r="D98" s="7" t="s">
        <v>305</v>
      </c>
      <c r="E98" s="5" t="s">
        <v>306</v>
      </c>
      <c r="F98" s="5" t="s">
        <v>128</v>
      </c>
      <c r="G98" s="32">
        <f>HYPERLINK(Planilha1!P98,Planilha1!O98)</f>
        <v>104</v>
      </c>
      <c r="H98" s="6">
        <f t="shared" si="2"/>
        <v>45100</v>
      </c>
      <c r="I98" s="9">
        <v>45104</v>
      </c>
      <c r="J98" s="5" t="s">
        <v>15</v>
      </c>
      <c r="K98" s="10">
        <v>1250</v>
      </c>
      <c r="L98" s="17"/>
      <c r="M98" s="17"/>
      <c r="N98" s="17"/>
    </row>
    <row r="99" spans="2:14" ht="25.5" customHeight="1" x14ac:dyDescent="0.25">
      <c r="B99" s="4" t="s">
        <v>11</v>
      </c>
      <c r="C99" s="4">
        <v>96</v>
      </c>
      <c r="D99" s="7" t="s">
        <v>308</v>
      </c>
      <c r="E99" s="5" t="s">
        <v>309</v>
      </c>
      <c r="F99" s="5" t="s">
        <v>310</v>
      </c>
      <c r="G99" s="32">
        <f>HYPERLINK(Planilha1!P99,Planilha1!O99)</f>
        <v>485</v>
      </c>
      <c r="H99" s="6">
        <f t="shared" si="2"/>
        <v>45100</v>
      </c>
      <c r="I99" s="9">
        <v>45104</v>
      </c>
      <c r="J99" s="5" t="s">
        <v>15</v>
      </c>
      <c r="K99" s="10">
        <v>120</v>
      </c>
      <c r="L99" s="17"/>
      <c r="M99" s="17"/>
      <c r="N99" s="17"/>
    </row>
    <row r="100" spans="2:14" ht="25.5" customHeight="1" x14ac:dyDescent="0.25">
      <c r="B100" s="4" t="s">
        <v>11</v>
      </c>
      <c r="C100" s="4">
        <v>97</v>
      </c>
      <c r="D100" s="7" t="s">
        <v>308</v>
      </c>
      <c r="E100" s="5" t="s">
        <v>309</v>
      </c>
      <c r="F100" s="5" t="s">
        <v>310</v>
      </c>
      <c r="G100" s="32">
        <f>HYPERLINK(Planilha1!P100,Planilha1!O100)</f>
        <v>490</v>
      </c>
      <c r="H100" s="6">
        <f t="shared" ref="H100:H131" si="3">WORKDAY(I100,-2)</f>
        <v>45100</v>
      </c>
      <c r="I100" s="9">
        <v>45104</v>
      </c>
      <c r="J100" s="5" t="s">
        <v>15</v>
      </c>
      <c r="K100" s="10">
        <v>120</v>
      </c>
      <c r="L100" s="17"/>
      <c r="M100" s="17"/>
      <c r="N100" s="17"/>
    </row>
    <row r="101" spans="2:14" ht="25.5" customHeight="1" x14ac:dyDescent="0.25">
      <c r="B101" s="4" t="s">
        <v>11</v>
      </c>
      <c r="C101" s="4">
        <v>98</v>
      </c>
      <c r="D101" s="7" t="s">
        <v>313</v>
      </c>
      <c r="E101" s="5" t="s">
        <v>314</v>
      </c>
      <c r="F101" s="5" t="s">
        <v>315</v>
      </c>
      <c r="G101" s="32" t="str">
        <f>HYPERLINK(Planilha1!P101,Planilha1!O101)</f>
        <v>RPA017</v>
      </c>
      <c r="H101" s="6">
        <f t="shared" si="3"/>
        <v>45103</v>
      </c>
      <c r="I101" s="9">
        <v>45105</v>
      </c>
      <c r="J101" s="5" t="s">
        <v>15</v>
      </c>
      <c r="K101" s="10">
        <v>224</v>
      </c>
      <c r="L101" s="17"/>
      <c r="M101" s="17"/>
      <c r="N101" s="17"/>
    </row>
    <row r="102" spans="2:14" ht="25.5" customHeight="1" x14ac:dyDescent="0.25">
      <c r="B102" s="4" t="s">
        <v>11</v>
      </c>
      <c r="C102" s="4">
        <v>99</v>
      </c>
      <c r="D102" s="7" t="s">
        <v>318</v>
      </c>
      <c r="E102" s="5" t="s">
        <v>319</v>
      </c>
      <c r="F102" s="5" t="s">
        <v>320</v>
      </c>
      <c r="G102" s="32">
        <f>HYPERLINK(Planilha1!P102,Planilha1!O102)</f>
        <v>975</v>
      </c>
      <c r="H102" s="6">
        <f t="shared" si="3"/>
        <v>45103</v>
      </c>
      <c r="I102" s="9">
        <v>45105</v>
      </c>
      <c r="J102" s="5" t="s">
        <v>15</v>
      </c>
      <c r="K102" s="10">
        <v>2231.71</v>
      </c>
      <c r="L102" s="17"/>
      <c r="M102" s="17"/>
      <c r="N102" s="17"/>
    </row>
    <row r="103" spans="2:14" ht="25.5" customHeight="1" x14ac:dyDescent="0.25">
      <c r="B103" s="4" t="s">
        <v>11</v>
      </c>
      <c r="C103" s="4">
        <v>100</v>
      </c>
      <c r="D103" s="7" t="s">
        <v>322</v>
      </c>
      <c r="E103" s="5" t="s">
        <v>323</v>
      </c>
      <c r="F103" s="5" t="s">
        <v>324</v>
      </c>
      <c r="G103" s="32">
        <f>HYPERLINK(Planilha1!P103,Planilha1!O103)</f>
        <v>333</v>
      </c>
      <c r="H103" s="6">
        <f t="shared" si="3"/>
        <v>45103</v>
      </c>
      <c r="I103" s="9">
        <v>45105</v>
      </c>
      <c r="J103" s="5" t="s">
        <v>15</v>
      </c>
      <c r="K103" s="10">
        <v>686.14</v>
      </c>
      <c r="L103" s="17"/>
      <c r="M103" s="17"/>
      <c r="N103" s="17"/>
    </row>
    <row r="104" spans="2:14" ht="25.5" customHeight="1" x14ac:dyDescent="0.25">
      <c r="B104" s="4" t="s">
        <v>11</v>
      </c>
      <c r="C104" s="4">
        <v>101</v>
      </c>
      <c r="D104" s="7" t="s">
        <v>326</v>
      </c>
      <c r="E104" s="5" t="s">
        <v>327</v>
      </c>
      <c r="F104" s="5" t="s">
        <v>192</v>
      </c>
      <c r="G104" s="32" t="str">
        <f>HYPERLINK(Planilha1!P104,Planilha1!O104)</f>
        <v>RPA011</v>
      </c>
      <c r="H104" s="6">
        <f t="shared" si="3"/>
        <v>45103</v>
      </c>
      <c r="I104" s="9">
        <v>45105</v>
      </c>
      <c r="J104" s="5" t="s">
        <v>15</v>
      </c>
      <c r="K104" s="10">
        <v>317.35000000000002</v>
      </c>
      <c r="L104" s="17"/>
      <c r="M104" s="17"/>
      <c r="N104" s="17"/>
    </row>
    <row r="105" spans="2:14" ht="25.5" customHeight="1" x14ac:dyDescent="0.25">
      <c r="B105" s="4" t="s">
        <v>11</v>
      </c>
      <c r="C105" s="4">
        <v>102</v>
      </c>
      <c r="D105" s="7" t="s">
        <v>308</v>
      </c>
      <c r="E105" s="5" t="s">
        <v>309</v>
      </c>
      <c r="F105" s="5" t="s">
        <v>310</v>
      </c>
      <c r="G105" s="32">
        <f>HYPERLINK(Planilha1!P105,Planilha1!O105)</f>
        <v>547</v>
      </c>
      <c r="H105" s="6">
        <f t="shared" si="3"/>
        <v>45104</v>
      </c>
      <c r="I105" s="9">
        <v>45106</v>
      </c>
      <c r="J105" s="5" t="s">
        <v>15</v>
      </c>
      <c r="K105" s="10">
        <v>120</v>
      </c>
      <c r="L105" s="17"/>
      <c r="M105" s="17"/>
      <c r="N105" s="17"/>
    </row>
    <row r="106" spans="2:14" ht="25.5" customHeight="1" x14ac:dyDescent="0.25">
      <c r="B106" s="4" t="s">
        <v>11</v>
      </c>
      <c r="C106" s="4">
        <v>103</v>
      </c>
      <c r="D106" s="7" t="s">
        <v>318</v>
      </c>
      <c r="E106" s="5" t="s">
        <v>319</v>
      </c>
      <c r="F106" s="5" t="s">
        <v>331</v>
      </c>
      <c r="G106" s="32">
        <f>HYPERLINK(Planilha1!P106,Planilha1!O106)</f>
        <v>968</v>
      </c>
      <c r="H106" s="6">
        <f t="shared" si="3"/>
        <v>45104</v>
      </c>
      <c r="I106" s="9">
        <v>45106</v>
      </c>
      <c r="J106" s="5" t="s">
        <v>15</v>
      </c>
      <c r="K106" s="10">
        <v>87879.02</v>
      </c>
      <c r="L106" s="17"/>
      <c r="M106" s="17"/>
      <c r="N106" s="17"/>
    </row>
    <row r="107" spans="2:14" ht="25.5" customHeight="1" x14ac:dyDescent="0.25">
      <c r="B107" s="4" t="s">
        <v>11</v>
      </c>
      <c r="C107" s="4">
        <v>104</v>
      </c>
      <c r="D107" s="7" t="s">
        <v>333</v>
      </c>
      <c r="E107" s="5" t="s">
        <v>334</v>
      </c>
      <c r="F107" s="5" t="s">
        <v>335</v>
      </c>
      <c r="G107" s="32">
        <f>HYPERLINK(Planilha1!P107,Planilha1!O107)</f>
        <v>1349</v>
      </c>
      <c r="H107" s="6">
        <f t="shared" si="3"/>
        <v>45104</v>
      </c>
      <c r="I107" s="9">
        <v>45106</v>
      </c>
      <c r="J107" s="5" t="s">
        <v>15</v>
      </c>
      <c r="K107" s="10">
        <v>1050</v>
      </c>
      <c r="L107" s="17"/>
      <c r="M107" s="17"/>
      <c r="N107" s="17"/>
    </row>
    <row r="108" spans="2:14" ht="25.5" customHeight="1" x14ac:dyDescent="0.25">
      <c r="B108" s="4" t="s">
        <v>11</v>
      </c>
      <c r="C108" s="4">
        <v>105</v>
      </c>
      <c r="D108" s="7" t="s">
        <v>337</v>
      </c>
      <c r="E108" s="5" t="s">
        <v>338</v>
      </c>
      <c r="F108" s="5" t="s">
        <v>339</v>
      </c>
      <c r="G108" s="32">
        <f>HYPERLINK(Planilha1!P108,Planilha1!O108)</f>
        <v>988</v>
      </c>
      <c r="H108" s="6">
        <f t="shared" si="3"/>
        <v>45104</v>
      </c>
      <c r="I108" s="9">
        <v>45106</v>
      </c>
      <c r="J108" s="5" t="s">
        <v>15</v>
      </c>
      <c r="K108" s="10">
        <v>37440.78</v>
      </c>
      <c r="L108" s="17"/>
      <c r="M108" s="17"/>
      <c r="N108" s="17"/>
    </row>
    <row r="109" spans="2:14" ht="25.5" customHeight="1" x14ac:dyDescent="0.25">
      <c r="B109" s="4" t="s">
        <v>11</v>
      </c>
      <c r="C109" s="4">
        <v>106</v>
      </c>
      <c r="D109" s="7" t="s">
        <v>341</v>
      </c>
      <c r="E109" s="5" t="s">
        <v>342</v>
      </c>
      <c r="F109" s="5" t="s">
        <v>343</v>
      </c>
      <c r="G109" s="32">
        <f>HYPERLINK(Planilha1!P109,Planilha1!O109)</f>
        <v>1161</v>
      </c>
      <c r="H109" s="6">
        <f t="shared" si="3"/>
        <v>45104</v>
      </c>
      <c r="I109" s="9">
        <v>45106</v>
      </c>
      <c r="J109" s="5" t="s">
        <v>15</v>
      </c>
      <c r="K109" s="10">
        <v>16940.89</v>
      </c>
      <c r="L109" s="17"/>
      <c r="M109" s="17"/>
      <c r="N109" s="17"/>
    </row>
    <row r="110" spans="2:14" ht="25.5" customHeight="1" x14ac:dyDescent="0.25">
      <c r="B110" s="4" t="s">
        <v>11</v>
      </c>
      <c r="C110" s="4">
        <v>107</v>
      </c>
      <c r="D110" s="7" t="s">
        <v>271</v>
      </c>
      <c r="E110" s="5" t="s">
        <v>223</v>
      </c>
      <c r="F110" s="5" t="s">
        <v>345</v>
      </c>
      <c r="G110" s="32">
        <f>HYPERLINK(Planilha1!P110,Planilha1!O110)</f>
        <v>1669</v>
      </c>
      <c r="H110" s="6">
        <f t="shared" si="3"/>
        <v>45104</v>
      </c>
      <c r="I110" s="9">
        <v>45106</v>
      </c>
      <c r="J110" s="5" t="s">
        <v>15</v>
      </c>
      <c r="K110" s="10">
        <v>790</v>
      </c>
      <c r="L110" s="17"/>
      <c r="M110" s="17"/>
      <c r="N110" s="17"/>
    </row>
    <row r="111" spans="2:14" ht="25.5" customHeight="1" x14ac:dyDescent="0.25">
      <c r="B111" s="4" t="s">
        <v>11</v>
      </c>
      <c r="C111" s="4">
        <v>108</v>
      </c>
      <c r="D111" s="7" t="s">
        <v>12</v>
      </c>
      <c r="E111" s="5" t="s">
        <v>13</v>
      </c>
      <c r="F111" s="5" t="s">
        <v>14</v>
      </c>
      <c r="G111" s="32">
        <f>HYPERLINK(Planilha1!P111,Planilha1!O111)</f>
        <v>3604</v>
      </c>
      <c r="H111" s="6">
        <f t="shared" si="3"/>
        <v>45104</v>
      </c>
      <c r="I111" s="9">
        <v>45106</v>
      </c>
      <c r="J111" s="5" t="s">
        <v>15</v>
      </c>
      <c r="K111" s="10">
        <v>10643</v>
      </c>
      <c r="L111" s="17"/>
      <c r="M111" s="17"/>
      <c r="N111" s="17"/>
    </row>
    <row r="112" spans="2:14" ht="25.5" customHeight="1" x14ac:dyDescent="0.25">
      <c r="B112" s="4" t="s">
        <v>11</v>
      </c>
      <c r="C112" s="4">
        <v>109</v>
      </c>
      <c r="D112" s="7" t="s">
        <v>281</v>
      </c>
      <c r="E112" s="5" t="s">
        <v>282</v>
      </c>
      <c r="F112" s="5" t="s">
        <v>348</v>
      </c>
      <c r="G112" s="32">
        <f>HYPERLINK(Planilha1!P112,Planilha1!O112)</f>
        <v>86407</v>
      </c>
      <c r="H112" s="6">
        <f t="shared" si="3"/>
        <v>45105</v>
      </c>
      <c r="I112" s="9">
        <v>45107</v>
      </c>
      <c r="J112" s="5" t="s">
        <v>15</v>
      </c>
      <c r="K112" s="10">
        <v>673.48</v>
      </c>
      <c r="L112" s="17"/>
      <c r="M112" s="17"/>
      <c r="N112" s="17"/>
    </row>
    <row r="113" spans="2:14" ht="25.5" customHeight="1" x14ac:dyDescent="0.25">
      <c r="B113" s="4" t="s">
        <v>11</v>
      </c>
      <c r="C113" s="4">
        <v>110</v>
      </c>
      <c r="D113" s="7" t="s">
        <v>350</v>
      </c>
      <c r="E113" s="5" t="s">
        <v>351</v>
      </c>
      <c r="F113" s="5" t="s">
        <v>352</v>
      </c>
      <c r="G113" s="32" t="str">
        <f>HYPERLINK(Planilha1!P113,Planilha1!O113)</f>
        <v>2323001342915</v>
      </c>
      <c r="H113" s="6">
        <f t="shared" si="3"/>
        <v>45105</v>
      </c>
      <c r="I113" s="9">
        <v>45107</v>
      </c>
      <c r="J113" s="5" t="s">
        <v>15</v>
      </c>
      <c r="K113" s="10">
        <v>1266.1300000000001</v>
      </c>
      <c r="L113" s="17"/>
      <c r="M113" s="17"/>
      <c r="N113" s="17"/>
    </row>
    <row r="114" spans="2:14" ht="25.5" customHeight="1" x14ac:dyDescent="0.25">
      <c r="B114" s="4" t="s">
        <v>11</v>
      </c>
      <c r="C114" s="4">
        <v>111</v>
      </c>
      <c r="D114" s="7" t="s">
        <v>215</v>
      </c>
      <c r="E114" s="5" t="s">
        <v>355</v>
      </c>
      <c r="F114" s="5" t="s">
        <v>356</v>
      </c>
      <c r="G114" s="32">
        <f>HYPERLINK(Planilha1!P114,Planilha1!O114)</f>
        <v>132</v>
      </c>
      <c r="H114" s="6">
        <f t="shared" si="3"/>
        <v>45105</v>
      </c>
      <c r="I114" s="9">
        <v>45107</v>
      </c>
      <c r="J114" s="5" t="s">
        <v>15</v>
      </c>
      <c r="K114" s="10">
        <v>69068.160000000003</v>
      </c>
      <c r="L114" s="17"/>
      <c r="M114" s="17"/>
      <c r="N114" s="17"/>
    </row>
    <row r="115" spans="2:14" ht="25.5" customHeight="1" x14ac:dyDescent="0.25">
      <c r="B115" s="4" t="s">
        <v>11</v>
      </c>
      <c r="C115" s="4">
        <v>112</v>
      </c>
      <c r="D115" s="7" t="s">
        <v>199</v>
      </c>
      <c r="E115" s="5" t="s">
        <v>200</v>
      </c>
      <c r="F115" s="5" t="s">
        <v>201</v>
      </c>
      <c r="G115" s="32">
        <f>HYPERLINK(Planilha1!P115,Planilha1!O115)</f>
        <v>80</v>
      </c>
      <c r="H115" s="6">
        <f t="shared" si="3"/>
        <v>45105</v>
      </c>
      <c r="I115" s="9">
        <v>45107</v>
      </c>
      <c r="J115" s="5" t="s">
        <v>15</v>
      </c>
      <c r="K115" s="10">
        <v>7812.68</v>
      </c>
      <c r="L115" s="17"/>
      <c r="M115" s="17"/>
      <c r="N115" s="17"/>
    </row>
    <row r="116" spans="2:14" ht="25.5" customHeight="1" x14ac:dyDescent="0.25">
      <c r="B116" s="4" t="s">
        <v>11</v>
      </c>
      <c r="C116" s="4">
        <v>113</v>
      </c>
      <c r="D116" s="7" t="s">
        <v>359</v>
      </c>
      <c r="E116" s="5" t="s">
        <v>360</v>
      </c>
      <c r="F116" s="5" t="s">
        <v>361</v>
      </c>
      <c r="G116" s="32">
        <f>HYPERLINK(Planilha1!P116,Planilha1!O116)</f>
        <v>1991</v>
      </c>
      <c r="H116" s="6">
        <f t="shared" si="3"/>
        <v>45105</v>
      </c>
      <c r="I116" s="9">
        <v>45107</v>
      </c>
      <c r="J116" s="5" t="s">
        <v>15</v>
      </c>
      <c r="K116" s="10">
        <v>941.48</v>
      </c>
      <c r="L116" s="17"/>
      <c r="M116" s="17"/>
      <c r="N116" s="17"/>
    </row>
    <row r="117" spans="2:14" ht="25.5" customHeight="1" x14ac:dyDescent="0.25">
      <c r="B117" s="4" t="s">
        <v>11</v>
      </c>
      <c r="C117" s="4">
        <v>114</v>
      </c>
      <c r="D117" s="7" t="s">
        <v>363</v>
      </c>
      <c r="E117" s="5" t="s">
        <v>364</v>
      </c>
      <c r="F117" s="5" t="s">
        <v>365</v>
      </c>
      <c r="G117" s="32">
        <f>HYPERLINK(Planilha1!P117,Planilha1!O117)</f>
        <v>19</v>
      </c>
      <c r="H117" s="6">
        <f t="shared" si="3"/>
        <v>45105</v>
      </c>
      <c r="I117" s="9">
        <v>45107</v>
      </c>
      <c r="J117" s="5" t="s">
        <v>15</v>
      </c>
      <c r="K117" s="10">
        <v>6600</v>
      </c>
      <c r="L117" s="17"/>
      <c r="M117" s="17"/>
      <c r="N117" s="17"/>
    </row>
    <row r="118" spans="2:14" ht="25.5" customHeight="1" x14ac:dyDescent="0.25">
      <c r="B118" s="4" t="s">
        <v>11</v>
      </c>
      <c r="C118" s="4">
        <v>115</v>
      </c>
      <c r="D118" s="7" t="s">
        <v>367</v>
      </c>
      <c r="E118" s="5" t="s">
        <v>368</v>
      </c>
      <c r="F118" s="5" t="s">
        <v>369</v>
      </c>
      <c r="G118" s="32">
        <f>HYPERLINK(Planilha1!P118,Planilha1!O118)</f>
        <v>947</v>
      </c>
      <c r="H118" s="6">
        <f t="shared" si="3"/>
        <v>45105</v>
      </c>
      <c r="I118" s="9">
        <v>45107</v>
      </c>
      <c r="J118" s="5" t="s">
        <v>15</v>
      </c>
      <c r="K118" s="10">
        <v>8980</v>
      </c>
      <c r="L118" s="17"/>
      <c r="M118" s="17"/>
      <c r="N118" s="17"/>
    </row>
    <row r="119" spans="2:14" ht="25.5" customHeight="1" x14ac:dyDescent="0.25">
      <c r="B119" s="4" t="s">
        <v>11</v>
      </c>
      <c r="C119" s="4">
        <v>116</v>
      </c>
      <c r="D119" s="7" t="s">
        <v>371</v>
      </c>
      <c r="E119" s="5" t="s">
        <v>372</v>
      </c>
      <c r="F119" s="5" t="s">
        <v>373</v>
      </c>
      <c r="G119" s="32">
        <f>HYPERLINK(Planilha1!P119,Planilha1!O119)</f>
        <v>183707</v>
      </c>
      <c r="H119" s="6">
        <f t="shared" si="3"/>
        <v>45105</v>
      </c>
      <c r="I119" s="9">
        <v>45107</v>
      </c>
      <c r="J119" s="5" t="s">
        <v>15</v>
      </c>
      <c r="K119" s="10">
        <v>345126.66</v>
      </c>
      <c r="L119" s="17"/>
      <c r="M119" s="17"/>
      <c r="N119" s="17"/>
    </row>
    <row r="120" spans="2:14" ht="25.5" customHeight="1" x14ac:dyDescent="0.25">
      <c r="B120" s="4" t="s">
        <v>11</v>
      </c>
      <c r="C120" s="4">
        <v>117</v>
      </c>
      <c r="D120" s="7" t="s">
        <v>375</v>
      </c>
      <c r="E120" s="5" t="s">
        <v>376</v>
      </c>
      <c r="F120" s="5" t="s">
        <v>192</v>
      </c>
      <c r="G120" s="32">
        <f>HYPERLINK(Planilha1!P120,Planilha1!O120)</f>
        <v>14</v>
      </c>
      <c r="H120" s="6">
        <f t="shared" si="3"/>
        <v>45105</v>
      </c>
      <c r="I120" s="9">
        <v>45107</v>
      </c>
      <c r="J120" s="5" t="s">
        <v>15</v>
      </c>
      <c r="K120" s="10">
        <v>300</v>
      </c>
      <c r="L120" s="17"/>
      <c r="M120" s="17"/>
      <c r="N120" s="17"/>
    </row>
    <row r="121" spans="2:14" ht="25.5" customHeight="1" x14ac:dyDescent="0.25">
      <c r="B121" s="4" t="s">
        <v>11</v>
      </c>
      <c r="C121" s="4">
        <v>118</v>
      </c>
      <c r="D121" s="7" t="s">
        <v>378</v>
      </c>
      <c r="E121" s="5" t="s">
        <v>379</v>
      </c>
      <c r="F121" s="5" t="s">
        <v>192</v>
      </c>
      <c r="G121" s="32">
        <f>HYPERLINK(Planilha1!P121,Planilha1!O121)</f>
        <v>377</v>
      </c>
      <c r="H121" s="6">
        <f t="shared" si="3"/>
        <v>45105</v>
      </c>
      <c r="I121" s="9">
        <v>45107</v>
      </c>
      <c r="J121" s="5" t="s">
        <v>15</v>
      </c>
      <c r="K121" s="10">
        <v>140</v>
      </c>
      <c r="L121" s="17"/>
      <c r="M121" s="17"/>
      <c r="N121" s="17"/>
    </row>
    <row r="122" spans="2:14" ht="25.5" customHeight="1" x14ac:dyDescent="0.25">
      <c r="B122" s="4" t="s">
        <v>11</v>
      </c>
      <c r="C122" s="4">
        <v>119</v>
      </c>
      <c r="D122" s="7" t="s">
        <v>381</v>
      </c>
      <c r="E122" s="5" t="s">
        <v>382</v>
      </c>
      <c r="F122" s="5" t="s">
        <v>383</v>
      </c>
      <c r="G122" s="32">
        <f>HYPERLINK(Planilha1!P122,Planilha1!O122)</f>
        <v>2207</v>
      </c>
      <c r="H122" s="6">
        <f t="shared" si="3"/>
        <v>45105</v>
      </c>
      <c r="I122" s="9">
        <v>45107</v>
      </c>
      <c r="J122" s="5" t="s">
        <v>15</v>
      </c>
      <c r="K122" s="10">
        <v>9980</v>
      </c>
      <c r="L122" s="17"/>
      <c r="M122" s="17"/>
      <c r="N122" s="17"/>
    </row>
    <row r="123" spans="2:14" ht="25.5" customHeight="1" x14ac:dyDescent="0.25">
      <c r="B123" s="4" t="s">
        <v>11</v>
      </c>
      <c r="C123" s="4">
        <v>120</v>
      </c>
      <c r="D123" s="7" t="s">
        <v>385</v>
      </c>
      <c r="E123" s="5" t="s">
        <v>386</v>
      </c>
      <c r="F123" s="5" t="s">
        <v>387</v>
      </c>
      <c r="G123" s="32">
        <f>HYPERLINK(Planilha1!P123,Planilha1!O123)</f>
        <v>256</v>
      </c>
      <c r="H123" s="6">
        <f t="shared" si="3"/>
        <v>45106</v>
      </c>
      <c r="I123" s="9">
        <v>45110</v>
      </c>
      <c r="J123" s="5" t="s">
        <v>15</v>
      </c>
      <c r="K123" s="10">
        <v>7792.94</v>
      </c>
      <c r="L123" s="17"/>
      <c r="M123" s="17"/>
      <c r="N123" s="17"/>
    </row>
    <row r="124" spans="2:14" ht="25.5" customHeight="1" x14ac:dyDescent="0.25">
      <c r="B124" s="4" t="s">
        <v>11</v>
      </c>
      <c r="C124" s="4">
        <v>121</v>
      </c>
      <c r="D124" s="7" t="s">
        <v>385</v>
      </c>
      <c r="E124" s="5" t="s">
        <v>386</v>
      </c>
      <c r="F124" s="5" t="s">
        <v>387</v>
      </c>
      <c r="G124" s="32">
        <f>HYPERLINK(Planilha1!P124,Planilha1!O124)</f>
        <v>255</v>
      </c>
      <c r="H124" s="6">
        <f t="shared" si="3"/>
        <v>45106</v>
      </c>
      <c r="I124" s="9">
        <v>45110</v>
      </c>
      <c r="J124" s="5" t="s">
        <v>15</v>
      </c>
      <c r="K124" s="10">
        <v>88340.91</v>
      </c>
      <c r="L124" s="17"/>
      <c r="M124" s="17"/>
      <c r="N124" s="17"/>
    </row>
    <row r="125" spans="2:14" ht="25.5" customHeight="1" x14ac:dyDescent="0.25">
      <c r="B125" s="4" t="s">
        <v>11</v>
      </c>
      <c r="C125" s="4">
        <v>122</v>
      </c>
      <c r="D125" s="7" t="s">
        <v>390</v>
      </c>
      <c r="E125" s="5" t="s">
        <v>391</v>
      </c>
      <c r="F125" s="5" t="s">
        <v>392</v>
      </c>
      <c r="G125" s="32">
        <f>HYPERLINK(Planilha1!P125,Planilha1!O125)</f>
        <v>1680104</v>
      </c>
      <c r="H125" s="6">
        <f t="shared" si="3"/>
        <v>45106</v>
      </c>
      <c r="I125" s="9">
        <v>45108</v>
      </c>
      <c r="J125" s="5" t="s">
        <v>15</v>
      </c>
      <c r="K125" s="10">
        <v>26166.9</v>
      </c>
      <c r="L125" s="17"/>
      <c r="M125" s="17"/>
      <c r="N125" s="17"/>
    </row>
    <row r="126" spans="2:14" ht="25.5" customHeight="1" x14ac:dyDescent="0.25">
      <c r="B126" s="4" t="s">
        <v>11</v>
      </c>
      <c r="C126" s="4">
        <v>123</v>
      </c>
      <c r="D126" s="7" t="s">
        <v>47</v>
      </c>
      <c r="E126" s="5" t="s">
        <v>48</v>
      </c>
      <c r="F126" s="5" t="s">
        <v>49</v>
      </c>
      <c r="G126" s="32">
        <f>HYPERLINK(Planilha1!P126,Planilha1!O126)</f>
        <v>43820321</v>
      </c>
      <c r="H126" s="6">
        <f t="shared" si="3"/>
        <v>45106</v>
      </c>
      <c r="I126" s="9">
        <v>45110</v>
      </c>
      <c r="J126" s="5" t="s">
        <v>15</v>
      </c>
      <c r="K126" s="10">
        <v>10924.18</v>
      </c>
      <c r="L126" s="17"/>
      <c r="M126" s="17"/>
      <c r="N126" s="17"/>
    </row>
    <row r="127" spans="2:14" ht="25.5" customHeight="1" x14ac:dyDescent="0.25">
      <c r="B127" s="4" t="s">
        <v>11</v>
      </c>
      <c r="C127" s="4">
        <v>124</v>
      </c>
      <c r="D127" s="7" t="s">
        <v>395</v>
      </c>
      <c r="E127" s="5" t="s">
        <v>396</v>
      </c>
      <c r="F127" s="5" t="s">
        <v>397</v>
      </c>
      <c r="G127" s="32">
        <f>HYPERLINK(Planilha1!P127,Planilha1!O127)</f>
        <v>13860</v>
      </c>
      <c r="H127" s="6">
        <f t="shared" si="3"/>
        <v>45106</v>
      </c>
      <c r="I127" s="9">
        <v>45110</v>
      </c>
      <c r="J127" s="5" t="s">
        <v>15</v>
      </c>
      <c r="K127" s="10">
        <v>56294.64</v>
      </c>
      <c r="L127" s="17"/>
      <c r="M127" s="17"/>
      <c r="N127" s="17"/>
    </row>
    <row r="128" spans="2:14" ht="25.5" customHeight="1" x14ac:dyDescent="0.25">
      <c r="B128" s="4" t="s">
        <v>11</v>
      </c>
      <c r="C128" s="4">
        <v>125</v>
      </c>
      <c r="D128" s="7" t="s">
        <v>12</v>
      </c>
      <c r="E128" s="5" t="s">
        <v>13</v>
      </c>
      <c r="F128" s="5" t="s">
        <v>14</v>
      </c>
      <c r="G128" s="32">
        <f>HYPERLINK(Planilha1!P128,Planilha1!O128)</f>
        <v>3609</v>
      </c>
      <c r="H128" s="6">
        <f t="shared" si="3"/>
        <v>45106</v>
      </c>
      <c r="I128" s="9">
        <v>45110</v>
      </c>
      <c r="J128" s="5" t="s">
        <v>15</v>
      </c>
      <c r="K128" s="10">
        <v>164</v>
      </c>
      <c r="L128" s="17"/>
      <c r="M128" s="17"/>
      <c r="N128" s="17"/>
    </row>
    <row r="129" spans="2:14" ht="25.5" customHeight="1" x14ac:dyDescent="0.25">
      <c r="B129" s="4" t="s">
        <v>11</v>
      </c>
      <c r="C129" s="4">
        <v>126</v>
      </c>
      <c r="D129" s="7" t="s">
        <v>12</v>
      </c>
      <c r="E129" s="5" t="s">
        <v>13</v>
      </c>
      <c r="F129" s="5" t="s">
        <v>14</v>
      </c>
      <c r="G129" s="32">
        <f>HYPERLINK(Planilha1!P129,Planilha1!O129)</f>
        <v>3611</v>
      </c>
      <c r="H129" s="6">
        <f t="shared" si="3"/>
        <v>45106</v>
      </c>
      <c r="I129" s="9">
        <v>45110</v>
      </c>
      <c r="J129" s="5" t="s">
        <v>15</v>
      </c>
      <c r="K129" s="10">
        <v>70</v>
      </c>
      <c r="L129" s="17"/>
      <c r="M129" s="17"/>
      <c r="N129" s="17"/>
    </row>
    <row r="130" spans="2:14" ht="25.5" customHeight="1" x14ac:dyDescent="0.25">
      <c r="B130" s="4" t="s">
        <v>11</v>
      </c>
      <c r="C130" s="4">
        <v>127</v>
      </c>
      <c r="D130" s="7" t="s">
        <v>401</v>
      </c>
      <c r="E130" s="5" t="s">
        <v>402</v>
      </c>
      <c r="F130" s="5" t="s">
        <v>403</v>
      </c>
      <c r="G130" s="32">
        <f>HYPERLINK(Planilha1!P130,Planilha1!O130)</f>
        <v>649</v>
      </c>
      <c r="H130" s="6">
        <f t="shared" si="3"/>
        <v>45106</v>
      </c>
      <c r="I130" s="9">
        <v>45110</v>
      </c>
      <c r="J130" s="5" t="s">
        <v>15</v>
      </c>
      <c r="K130" s="10">
        <v>3914.91</v>
      </c>
      <c r="L130" s="17"/>
      <c r="M130" s="17"/>
      <c r="N130" s="17"/>
    </row>
    <row r="131" spans="2:14" ht="25.5" customHeight="1" x14ac:dyDescent="0.25">
      <c r="B131" s="4" t="s">
        <v>11</v>
      </c>
      <c r="C131" s="4">
        <v>128</v>
      </c>
      <c r="D131" s="7" t="s">
        <v>298</v>
      </c>
      <c r="E131" s="5" t="s">
        <v>299</v>
      </c>
      <c r="F131" s="5" t="s">
        <v>188</v>
      </c>
      <c r="G131" s="32">
        <f>HYPERLINK(Planilha1!P131,Planilha1!O131)</f>
        <v>5200</v>
      </c>
      <c r="H131" s="6">
        <f t="shared" si="3"/>
        <v>45106</v>
      </c>
      <c r="I131" s="9">
        <v>45110</v>
      </c>
      <c r="J131" s="5" t="s">
        <v>15</v>
      </c>
      <c r="K131" s="10">
        <v>616.6</v>
      </c>
      <c r="L131" s="17"/>
      <c r="M131" s="17"/>
      <c r="N131" s="17"/>
    </row>
    <row r="132" spans="2:14" ht="25.5" customHeight="1" x14ac:dyDescent="0.25">
      <c r="B132" s="4" t="s">
        <v>11</v>
      </c>
      <c r="C132" s="4">
        <v>129</v>
      </c>
      <c r="D132" s="7" t="s">
        <v>406</v>
      </c>
      <c r="E132" s="5" t="s">
        <v>407</v>
      </c>
      <c r="F132" s="5" t="s">
        <v>408</v>
      </c>
      <c r="G132" s="32">
        <f>HYPERLINK(Planilha1!P132,Planilha1!O132)</f>
        <v>59</v>
      </c>
      <c r="H132" s="6">
        <f t="shared" ref="H132:H163" si="4">WORKDAY(I132,-2)</f>
        <v>45106</v>
      </c>
      <c r="I132" s="9">
        <v>45110</v>
      </c>
      <c r="J132" s="5" t="s">
        <v>15</v>
      </c>
      <c r="K132" s="10">
        <v>8891.8799999999992</v>
      </c>
      <c r="L132" s="17"/>
      <c r="M132" s="17"/>
      <c r="N132" s="17"/>
    </row>
    <row r="133" spans="2:14" ht="25.5" customHeight="1" x14ac:dyDescent="0.25">
      <c r="B133" s="4" t="s">
        <v>11</v>
      </c>
      <c r="C133" s="4">
        <v>130</v>
      </c>
      <c r="D133" s="7" t="s">
        <v>318</v>
      </c>
      <c r="E133" s="5" t="s">
        <v>319</v>
      </c>
      <c r="F133" s="5" t="s">
        <v>410</v>
      </c>
      <c r="G133" s="32">
        <f>HYPERLINK(Planilha1!P133,Planilha1!O133)</f>
        <v>996</v>
      </c>
      <c r="H133" s="6">
        <f t="shared" si="4"/>
        <v>45106</v>
      </c>
      <c r="I133" s="9">
        <v>45110</v>
      </c>
      <c r="J133" s="5" t="s">
        <v>15</v>
      </c>
      <c r="K133" s="10">
        <v>21152.94</v>
      </c>
      <c r="L133" s="17"/>
      <c r="M133" s="17"/>
      <c r="N133" s="17"/>
    </row>
    <row r="134" spans="2:14" ht="25.5" customHeight="1" x14ac:dyDescent="0.25">
      <c r="B134" s="4" t="s">
        <v>11</v>
      </c>
      <c r="C134" s="4">
        <v>131</v>
      </c>
      <c r="D134" s="7" t="s">
        <v>318</v>
      </c>
      <c r="E134" s="5" t="s">
        <v>412</v>
      </c>
      <c r="F134" s="5" t="s">
        <v>413</v>
      </c>
      <c r="G134" s="32">
        <f>HYPERLINK(Planilha1!P134,Planilha1!O134)</f>
        <v>993</v>
      </c>
      <c r="H134" s="6">
        <f t="shared" si="4"/>
        <v>45106</v>
      </c>
      <c r="I134" s="9">
        <v>45110</v>
      </c>
      <c r="J134" s="5" t="s">
        <v>15</v>
      </c>
      <c r="K134" s="10">
        <v>341.9</v>
      </c>
      <c r="L134" s="17"/>
      <c r="M134" s="17"/>
      <c r="N134" s="17"/>
    </row>
    <row r="135" spans="2:14" ht="25.5" customHeight="1" x14ac:dyDescent="0.25">
      <c r="B135" s="4" t="s">
        <v>11</v>
      </c>
      <c r="C135" s="4">
        <v>132</v>
      </c>
      <c r="D135" s="7" t="s">
        <v>415</v>
      </c>
      <c r="E135" s="5" t="s">
        <v>416</v>
      </c>
      <c r="F135" s="5" t="s">
        <v>417</v>
      </c>
      <c r="G135" s="32">
        <f>HYPERLINK(Planilha1!P135,Planilha1!O135)</f>
        <v>22017</v>
      </c>
      <c r="H135" s="6">
        <f t="shared" si="4"/>
        <v>45106</v>
      </c>
      <c r="I135" s="9">
        <v>45110</v>
      </c>
      <c r="J135" s="5" t="s">
        <v>15</v>
      </c>
      <c r="K135" s="10">
        <v>3078.39</v>
      </c>
      <c r="L135" s="17"/>
      <c r="M135" s="17"/>
      <c r="N135" s="17"/>
    </row>
    <row r="136" spans="2:14" ht="25.5" customHeight="1" x14ac:dyDescent="0.25">
      <c r="B136" s="4" t="s">
        <v>11</v>
      </c>
      <c r="C136" s="4">
        <v>133</v>
      </c>
      <c r="D136" s="7" t="s">
        <v>415</v>
      </c>
      <c r="E136" s="5" t="s">
        <v>416</v>
      </c>
      <c r="F136" s="5" t="s">
        <v>417</v>
      </c>
      <c r="G136" s="32">
        <f>HYPERLINK(Planilha1!P136,Planilha1!O136)</f>
        <v>36915</v>
      </c>
      <c r="H136" s="6">
        <f t="shared" si="4"/>
        <v>45106</v>
      </c>
      <c r="I136" s="9">
        <v>45110</v>
      </c>
      <c r="J136" s="5" t="s">
        <v>15</v>
      </c>
      <c r="K136" s="10">
        <v>3078.39</v>
      </c>
      <c r="L136" s="17"/>
      <c r="M136" s="17"/>
      <c r="N136" s="17"/>
    </row>
    <row r="137" spans="2:14" ht="25.5" customHeight="1" x14ac:dyDescent="0.25">
      <c r="B137" s="4" t="s">
        <v>11</v>
      </c>
      <c r="C137" s="4">
        <v>134</v>
      </c>
      <c r="D137" s="7" t="s">
        <v>415</v>
      </c>
      <c r="E137" s="5" t="s">
        <v>416</v>
      </c>
      <c r="F137" s="5" t="s">
        <v>417</v>
      </c>
      <c r="G137" s="32">
        <f>HYPERLINK(Planilha1!P137,Planilha1!O137)</f>
        <v>29117</v>
      </c>
      <c r="H137" s="6">
        <f t="shared" si="4"/>
        <v>45106</v>
      </c>
      <c r="I137" s="9">
        <v>45110</v>
      </c>
      <c r="J137" s="5" t="s">
        <v>15</v>
      </c>
      <c r="K137" s="10">
        <v>3078.39</v>
      </c>
      <c r="L137" s="17"/>
      <c r="M137" s="17"/>
      <c r="N137" s="17"/>
    </row>
    <row r="138" spans="2:14" ht="25.5" customHeight="1" x14ac:dyDescent="0.25">
      <c r="B138" s="4" t="s">
        <v>11</v>
      </c>
      <c r="C138" s="4">
        <v>135</v>
      </c>
      <c r="D138" s="7" t="s">
        <v>318</v>
      </c>
      <c r="E138" s="5" t="s">
        <v>319</v>
      </c>
      <c r="F138" s="5" t="s">
        <v>421</v>
      </c>
      <c r="G138" s="32">
        <f>HYPERLINK(Planilha1!P138,Planilha1!O138)</f>
        <v>994</v>
      </c>
      <c r="H138" s="6">
        <f t="shared" si="4"/>
        <v>45106</v>
      </c>
      <c r="I138" s="9">
        <v>45110</v>
      </c>
      <c r="J138" s="5" t="s">
        <v>15</v>
      </c>
      <c r="K138" s="10">
        <v>136392.97</v>
      </c>
      <c r="L138" s="17"/>
      <c r="M138" s="17"/>
      <c r="N138" s="17"/>
    </row>
    <row r="139" spans="2:14" ht="30" x14ac:dyDescent="0.25">
      <c r="B139" s="4" t="s">
        <v>11</v>
      </c>
      <c r="C139" s="4">
        <v>136</v>
      </c>
      <c r="D139" s="7" t="s">
        <v>423</v>
      </c>
      <c r="E139" s="5" t="s">
        <v>424</v>
      </c>
      <c r="F139" s="5" t="s">
        <v>425</v>
      </c>
      <c r="G139" s="32">
        <f>HYPERLINK(Planilha1!P139,Planilha1!O139)</f>
        <v>127</v>
      </c>
      <c r="H139" s="6">
        <f t="shared" si="4"/>
        <v>45107</v>
      </c>
      <c r="I139" s="9">
        <v>45111</v>
      </c>
      <c r="J139" s="5" t="s">
        <v>15</v>
      </c>
      <c r="K139" s="10">
        <v>6509.8</v>
      </c>
      <c r="L139" s="17"/>
      <c r="M139" s="17"/>
      <c r="N139" s="17"/>
    </row>
    <row r="140" spans="2:14" ht="25.5" customHeight="1" x14ac:dyDescent="0.25">
      <c r="B140" s="4" t="s">
        <v>11</v>
      </c>
      <c r="C140" s="4">
        <v>137</v>
      </c>
      <c r="D140" s="7" t="s">
        <v>423</v>
      </c>
      <c r="E140" s="5" t="s">
        <v>424</v>
      </c>
      <c r="F140" s="5" t="s">
        <v>425</v>
      </c>
      <c r="G140" s="32">
        <f>HYPERLINK(Planilha1!P140,Planilha1!O140)</f>
        <v>128</v>
      </c>
      <c r="H140" s="6">
        <f t="shared" si="4"/>
        <v>45107</v>
      </c>
      <c r="I140" s="9">
        <v>45111</v>
      </c>
      <c r="J140" s="5" t="s">
        <v>15</v>
      </c>
      <c r="K140" s="10">
        <v>9599</v>
      </c>
      <c r="L140" s="17"/>
      <c r="M140" s="17"/>
      <c r="N140" s="17"/>
    </row>
    <row r="141" spans="2:14" ht="25.5" customHeight="1" x14ac:dyDescent="0.25">
      <c r="B141" s="4" t="s">
        <v>11</v>
      </c>
      <c r="C141" s="4">
        <v>138</v>
      </c>
      <c r="D141" s="7" t="s">
        <v>25</v>
      </c>
      <c r="E141" s="5" t="s">
        <v>26</v>
      </c>
      <c r="F141" s="5" t="s">
        <v>27</v>
      </c>
      <c r="G141" s="32">
        <f>HYPERLINK(Planilha1!P141,Planilha1!O141)</f>
        <v>312</v>
      </c>
      <c r="H141" s="6">
        <f t="shared" si="4"/>
        <v>45107</v>
      </c>
      <c r="I141" s="9">
        <v>45111</v>
      </c>
      <c r="J141" s="5" t="s">
        <v>15</v>
      </c>
      <c r="K141" s="10">
        <v>59631.43</v>
      </c>
      <c r="L141" s="17"/>
      <c r="M141" s="17"/>
      <c r="N141" s="17"/>
    </row>
    <row r="142" spans="2:14" ht="25.5" customHeight="1" x14ac:dyDescent="0.25">
      <c r="B142" s="4" t="s">
        <v>11</v>
      </c>
      <c r="C142" s="4">
        <v>139</v>
      </c>
      <c r="D142" s="7" t="s">
        <v>429</v>
      </c>
      <c r="E142" s="5" t="s">
        <v>430</v>
      </c>
      <c r="F142" s="5" t="s">
        <v>431</v>
      </c>
      <c r="G142" s="32">
        <f>HYPERLINK(Planilha1!P142,Planilha1!O142)</f>
        <v>27</v>
      </c>
      <c r="H142" s="6">
        <f t="shared" si="4"/>
        <v>45107</v>
      </c>
      <c r="I142" s="9">
        <v>45111</v>
      </c>
      <c r="J142" s="5" t="s">
        <v>15</v>
      </c>
      <c r="K142" s="10">
        <v>13169.75</v>
      </c>
      <c r="L142" s="17"/>
      <c r="M142" s="17"/>
      <c r="N142" s="17"/>
    </row>
    <row r="143" spans="2:14" ht="15" x14ac:dyDescent="0.25">
      <c r="B143" s="4" t="s">
        <v>11</v>
      </c>
      <c r="C143" s="4">
        <v>140</v>
      </c>
      <c r="D143" s="7" t="s">
        <v>433</v>
      </c>
      <c r="E143" s="5" t="s">
        <v>434</v>
      </c>
      <c r="F143" s="5" t="s">
        <v>435</v>
      </c>
      <c r="G143" s="32">
        <f>HYPERLINK(Planilha1!P143,Planilha1!O143)</f>
        <v>20918</v>
      </c>
      <c r="H143" s="6">
        <f t="shared" si="4"/>
        <v>45107</v>
      </c>
      <c r="I143" s="9">
        <v>45111</v>
      </c>
      <c r="J143" s="5" t="s">
        <v>15</v>
      </c>
      <c r="K143" s="10">
        <v>84295.9</v>
      </c>
      <c r="L143" s="17"/>
      <c r="M143" s="17"/>
      <c r="N143" s="17"/>
    </row>
    <row r="144" spans="2:14" ht="25.5" customHeight="1" x14ac:dyDescent="0.25">
      <c r="B144" s="4" t="s">
        <v>11</v>
      </c>
      <c r="C144" s="4">
        <v>141</v>
      </c>
      <c r="D144" s="7" t="s">
        <v>433</v>
      </c>
      <c r="E144" s="5" t="s">
        <v>434</v>
      </c>
      <c r="F144" s="5" t="s">
        <v>435</v>
      </c>
      <c r="G144" s="32">
        <f>HYPERLINK(Planilha1!P144,Planilha1!O144)</f>
        <v>20919</v>
      </c>
      <c r="H144" s="6">
        <f t="shared" si="4"/>
        <v>45107</v>
      </c>
      <c r="I144" s="9">
        <v>45111</v>
      </c>
      <c r="J144" s="5" t="s">
        <v>15</v>
      </c>
      <c r="K144" s="10">
        <v>36259.599999999999</v>
      </c>
      <c r="L144" s="17"/>
      <c r="M144" s="17"/>
      <c r="N144" s="17"/>
    </row>
    <row r="145" spans="2:14" ht="25.5" customHeight="1" x14ac:dyDescent="0.25">
      <c r="B145" s="4" t="s">
        <v>11</v>
      </c>
      <c r="C145" s="4">
        <v>142</v>
      </c>
      <c r="D145" s="7" t="s">
        <v>438</v>
      </c>
      <c r="E145" s="5" t="s">
        <v>439</v>
      </c>
      <c r="F145" s="5" t="s">
        <v>440</v>
      </c>
      <c r="G145" s="32">
        <f>HYPERLINK(Planilha1!P145,Planilha1!O145)</f>
        <v>547</v>
      </c>
      <c r="H145" s="6">
        <f t="shared" si="4"/>
        <v>45107</v>
      </c>
      <c r="I145" s="9">
        <v>45111</v>
      </c>
      <c r="J145" s="5" t="s">
        <v>15</v>
      </c>
      <c r="K145" s="10">
        <v>59404.05</v>
      </c>
      <c r="L145" s="17"/>
      <c r="M145" s="17"/>
      <c r="N145" s="17"/>
    </row>
    <row r="146" spans="2:14" ht="25.5" customHeight="1" x14ac:dyDescent="0.25">
      <c r="B146" s="4" t="s">
        <v>11</v>
      </c>
      <c r="C146" s="4">
        <v>143</v>
      </c>
      <c r="D146" s="7" t="s">
        <v>51</v>
      </c>
      <c r="E146" s="5" t="s">
        <v>52</v>
      </c>
      <c r="F146" s="5" t="s">
        <v>53</v>
      </c>
      <c r="G146" s="32">
        <f>HYPERLINK(Planilha1!P146,Planilha1!O146)</f>
        <v>539898</v>
      </c>
      <c r="H146" s="6">
        <f t="shared" si="4"/>
        <v>45110</v>
      </c>
      <c r="I146" s="9">
        <v>45112</v>
      </c>
      <c r="J146" s="5" t="s">
        <v>15</v>
      </c>
      <c r="K146" s="10">
        <v>467059.62</v>
      </c>
      <c r="L146" s="17"/>
      <c r="M146" s="17"/>
      <c r="N146" s="17"/>
    </row>
    <row r="147" spans="2:14" ht="25.5" customHeight="1" x14ac:dyDescent="0.25">
      <c r="B147" s="4" t="s">
        <v>11</v>
      </c>
      <c r="C147" s="4">
        <v>144</v>
      </c>
      <c r="D147" s="7" t="s">
        <v>443</v>
      </c>
      <c r="E147" s="5" t="s">
        <v>444</v>
      </c>
      <c r="F147" s="5" t="s">
        <v>445</v>
      </c>
      <c r="G147" s="32">
        <f>HYPERLINK(Planilha1!P147,Planilha1!O147)</f>
        <v>12915</v>
      </c>
      <c r="H147" s="6">
        <f t="shared" si="4"/>
        <v>45110</v>
      </c>
      <c r="I147" s="9">
        <v>45112</v>
      </c>
      <c r="J147" s="5" t="s">
        <v>15</v>
      </c>
      <c r="K147" s="10">
        <v>5524.2</v>
      </c>
      <c r="L147" s="17"/>
      <c r="M147" s="17"/>
      <c r="N147" s="17"/>
    </row>
    <row r="148" spans="2:14" ht="25.5" customHeight="1" x14ac:dyDescent="0.25">
      <c r="B148" s="4" t="s">
        <v>11</v>
      </c>
      <c r="C148" s="4">
        <v>145</v>
      </c>
      <c r="D148" s="7" t="s">
        <v>443</v>
      </c>
      <c r="E148" s="5" t="s">
        <v>444</v>
      </c>
      <c r="F148" s="5" t="s">
        <v>445</v>
      </c>
      <c r="G148" s="32">
        <f>HYPERLINK(Planilha1!P148,Planilha1!O148)</f>
        <v>13038</v>
      </c>
      <c r="H148" s="6">
        <f t="shared" si="4"/>
        <v>45110</v>
      </c>
      <c r="I148" s="9">
        <v>45112</v>
      </c>
      <c r="J148" s="5" t="s">
        <v>15</v>
      </c>
      <c r="K148" s="10">
        <v>2169.91</v>
      </c>
      <c r="L148" s="17"/>
      <c r="M148" s="17"/>
      <c r="N148" s="17"/>
    </row>
    <row r="149" spans="2:14" ht="25.5" customHeight="1" x14ac:dyDescent="0.25">
      <c r="B149" s="4" t="s">
        <v>11</v>
      </c>
      <c r="C149" s="4">
        <v>146</v>
      </c>
      <c r="D149" s="7" t="s">
        <v>443</v>
      </c>
      <c r="E149" s="5" t="s">
        <v>444</v>
      </c>
      <c r="F149" s="5" t="s">
        <v>445</v>
      </c>
      <c r="G149" s="32">
        <f>HYPERLINK(Planilha1!P149,Planilha1!O149)</f>
        <v>13399</v>
      </c>
      <c r="H149" s="6">
        <f t="shared" si="4"/>
        <v>45110</v>
      </c>
      <c r="I149" s="9">
        <v>45112</v>
      </c>
      <c r="J149" s="5" t="s">
        <v>15</v>
      </c>
      <c r="K149" s="10">
        <v>682</v>
      </c>
      <c r="L149" s="17"/>
      <c r="M149" s="17"/>
      <c r="N149" s="17"/>
    </row>
    <row r="150" spans="2:14" ht="25.5" customHeight="1" x14ac:dyDescent="0.25">
      <c r="B150" s="4" t="s">
        <v>11</v>
      </c>
      <c r="C150" s="4">
        <v>147</v>
      </c>
      <c r="D150" s="7" t="s">
        <v>443</v>
      </c>
      <c r="E150" s="5" t="s">
        <v>444</v>
      </c>
      <c r="F150" s="5" t="s">
        <v>445</v>
      </c>
      <c r="G150" s="32">
        <f>HYPERLINK(Planilha1!P150,Planilha1!O150)</f>
        <v>13400</v>
      </c>
      <c r="H150" s="6">
        <f t="shared" si="4"/>
        <v>45110</v>
      </c>
      <c r="I150" s="9">
        <v>45112</v>
      </c>
      <c r="J150" s="5" t="s">
        <v>15</v>
      </c>
      <c r="K150" s="10">
        <v>6751.8</v>
      </c>
      <c r="L150" s="17"/>
      <c r="M150" s="17"/>
      <c r="N150" s="17"/>
    </row>
    <row r="151" spans="2:14" ht="25.5" customHeight="1" x14ac:dyDescent="0.25">
      <c r="B151" s="4" t="s">
        <v>11</v>
      </c>
      <c r="C151" s="4">
        <v>148</v>
      </c>
      <c r="D151" s="7" t="s">
        <v>443</v>
      </c>
      <c r="E151" s="5" t="s">
        <v>444</v>
      </c>
      <c r="F151" s="5" t="s">
        <v>445</v>
      </c>
      <c r="G151" s="32">
        <f>HYPERLINK(Planilha1!P151,Planilha1!O151)</f>
        <v>13510</v>
      </c>
      <c r="H151" s="6">
        <f t="shared" si="4"/>
        <v>45110</v>
      </c>
      <c r="I151" s="9">
        <v>45112</v>
      </c>
      <c r="J151" s="5" t="s">
        <v>15</v>
      </c>
      <c r="K151" s="10">
        <v>7570.2</v>
      </c>
      <c r="L151" s="17"/>
      <c r="M151" s="17"/>
      <c r="N151" s="17"/>
    </row>
    <row r="152" spans="2:14" ht="25.5" customHeight="1" x14ac:dyDescent="0.25">
      <c r="B152" s="4" t="s">
        <v>11</v>
      </c>
      <c r="C152" s="4">
        <v>149</v>
      </c>
      <c r="D152" s="7" t="s">
        <v>429</v>
      </c>
      <c r="E152" s="5" t="s">
        <v>430</v>
      </c>
      <c r="F152" s="5" t="s">
        <v>431</v>
      </c>
      <c r="G152" s="32">
        <f>HYPERLINK(Planilha1!P152,Planilha1!O152)</f>
        <v>61</v>
      </c>
      <c r="H152" s="6">
        <f t="shared" si="4"/>
        <v>45110</v>
      </c>
      <c r="I152" s="9">
        <v>45112</v>
      </c>
      <c r="J152" s="5" t="s">
        <v>15</v>
      </c>
      <c r="K152" s="10">
        <v>13169.75</v>
      </c>
      <c r="L152" s="17"/>
      <c r="M152" s="17"/>
      <c r="N152" s="17"/>
    </row>
    <row r="153" spans="2:14" ht="25.5" customHeight="1" x14ac:dyDescent="0.25">
      <c r="B153" s="4" t="s">
        <v>11</v>
      </c>
      <c r="C153" s="4">
        <v>150</v>
      </c>
      <c r="D153" s="7" t="s">
        <v>429</v>
      </c>
      <c r="E153" s="5" t="s">
        <v>430</v>
      </c>
      <c r="F153" s="5" t="s">
        <v>431</v>
      </c>
      <c r="G153" s="32">
        <f>HYPERLINK(Planilha1!P153,Planilha1!O153)</f>
        <v>98</v>
      </c>
      <c r="H153" s="6">
        <f t="shared" si="4"/>
        <v>45110</v>
      </c>
      <c r="I153" s="9">
        <v>45112</v>
      </c>
      <c r="J153" s="5" t="s">
        <v>15</v>
      </c>
      <c r="K153" s="10">
        <v>13169.75</v>
      </c>
      <c r="L153" s="17"/>
      <c r="M153" s="17"/>
      <c r="N153" s="17"/>
    </row>
    <row r="154" spans="2:14" ht="25.5" customHeight="1" x14ac:dyDescent="0.25">
      <c r="B154" s="4" t="s">
        <v>11</v>
      </c>
      <c r="C154" s="4">
        <v>151</v>
      </c>
      <c r="D154" s="7" t="s">
        <v>429</v>
      </c>
      <c r="E154" s="5" t="s">
        <v>430</v>
      </c>
      <c r="F154" s="5" t="s">
        <v>431</v>
      </c>
      <c r="G154" s="32">
        <f>HYPERLINK(Planilha1!P154,Planilha1!O154)</f>
        <v>126</v>
      </c>
      <c r="H154" s="6">
        <f t="shared" si="4"/>
        <v>45110</v>
      </c>
      <c r="I154" s="9">
        <v>45112</v>
      </c>
      <c r="J154" s="5" t="s">
        <v>15</v>
      </c>
      <c r="K154" s="10">
        <v>13169.75</v>
      </c>
      <c r="L154" s="17"/>
      <c r="M154" s="17"/>
      <c r="N154" s="17"/>
    </row>
    <row r="155" spans="2:14" ht="25.5" customHeight="1" x14ac:dyDescent="0.25">
      <c r="B155" s="4" t="s">
        <v>11</v>
      </c>
      <c r="C155" s="4">
        <v>152</v>
      </c>
      <c r="D155" s="7" t="s">
        <v>429</v>
      </c>
      <c r="E155" s="5" t="s">
        <v>430</v>
      </c>
      <c r="F155" s="5" t="s">
        <v>431</v>
      </c>
      <c r="G155" s="32">
        <f>HYPERLINK(Planilha1!P155,Planilha1!O155)</f>
        <v>150</v>
      </c>
      <c r="H155" s="6">
        <f t="shared" si="4"/>
        <v>45110</v>
      </c>
      <c r="I155" s="9">
        <v>45112</v>
      </c>
      <c r="J155" s="5" t="s">
        <v>15</v>
      </c>
      <c r="K155" s="10">
        <v>13169.75</v>
      </c>
      <c r="L155" s="17"/>
      <c r="M155" s="17"/>
      <c r="N155" s="17"/>
    </row>
    <row r="156" spans="2:14" ht="25.5" customHeight="1" x14ac:dyDescent="0.25">
      <c r="B156" s="4" t="s">
        <v>11</v>
      </c>
      <c r="C156" s="4">
        <v>153</v>
      </c>
      <c r="D156" s="7" t="s">
        <v>455</v>
      </c>
      <c r="E156" s="5" t="s">
        <v>456</v>
      </c>
      <c r="F156" s="5" t="s">
        <v>457</v>
      </c>
      <c r="G156" s="32">
        <f>HYPERLINK(Planilha1!P156,Planilha1!O156)</f>
        <v>39433</v>
      </c>
      <c r="H156" s="6">
        <f t="shared" si="4"/>
        <v>45111</v>
      </c>
      <c r="I156" s="9">
        <v>45113</v>
      </c>
      <c r="J156" s="5" t="s">
        <v>15</v>
      </c>
      <c r="K156" s="10">
        <v>130308.33</v>
      </c>
      <c r="L156" s="17"/>
      <c r="M156" s="17"/>
      <c r="N156" s="17"/>
    </row>
    <row r="157" spans="2:14" ht="25.5" customHeight="1" x14ac:dyDescent="0.25">
      <c r="B157" s="4" t="s">
        <v>11</v>
      </c>
      <c r="C157" s="4">
        <v>154</v>
      </c>
      <c r="D157" s="7" t="s">
        <v>455</v>
      </c>
      <c r="E157" s="5" t="s">
        <v>456</v>
      </c>
      <c r="F157" s="5" t="s">
        <v>457</v>
      </c>
      <c r="G157" s="32">
        <f>HYPERLINK(Planilha1!P157,Planilha1!O157)</f>
        <v>39454</v>
      </c>
      <c r="H157" s="6">
        <f t="shared" si="4"/>
        <v>45111</v>
      </c>
      <c r="I157" s="9">
        <v>45113</v>
      </c>
      <c r="J157" s="5" t="s">
        <v>15</v>
      </c>
      <c r="K157" s="10">
        <v>35641.67</v>
      </c>
      <c r="L157" s="17"/>
      <c r="M157" s="17"/>
      <c r="N157" s="17"/>
    </row>
    <row r="158" spans="2:14" ht="25.5" customHeight="1" x14ac:dyDescent="0.25">
      <c r="B158" s="4" t="s">
        <v>11</v>
      </c>
      <c r="C158" s="4">
        <v>155</v>
      </c>
      <c r="D158" s="7" t="s">
        <v>460</v>
      </c>
      <c r="E158" s="5" t="s">
        <v>461</v>
      </c>
      <c r="F158" s="5" t="s">
        <v>462</v>
      </c>
      <c r="G158" s="32">
        <f>HYPERLINK(Planilha1!P158,Planilha1!O158)</f>
        <v>357</v>
      </c>
      <c r="H158" s="6">
        <f t="shared" si="4"/>
        <v>45111</v>
      </c>
      <c r="I158" s="9">
        <v>45113</v>
      </c>
      <c r="J158" s="5" t="s">
        <v>15</v>
      </c>
      <c r="K158" s="10">
        <v>3600</v>
      </c>
      <c r="L158" s="17"/>
      <c r="M158" s="17"/>
      <c r="N158" s="17"/>
    </row>
    <row r="159" spans="2:14" ht="25.5" customHeight="1" x14ac:dyDescent="0.25">
      <c r="B159" s="4" t="s">
        <v>11</v>
      </c>
      <c r="C159" s="4">
        <v>156</v>
      </c>
      <c r="D159" s="7" t="s">
        <v>322</v>
      </c>
      <c r="E159" s="5" t="s">
        <v>323</v>
      </c>
      <c r="F159" s="5" t="s">
        <v>324</v>
      </c>
      <c r="G159" s="32">
        <f>HYPERLINK(Planilha1!P159,Planilha1!O159)</f>
        <v>340</v>
      </c>
      <c r="H159" s="6">
        <f t="shared" si="4"/>
        <v>45111</v>
      </c>
      <c r="I159" s="9">
        <v>45113</v>
      </c>
      <c r="J159" s="5" t="s">
        <v>15</v>
      </c>
      <c r="K159" s="10">
        <v>1210.45</v>
      </c>
      <c r="L159" s="17"/>
      <c r="M159" s="17"/>
      <c r="N159" s="17"/>
    </row>
    <row r="160" spans="2:14" ht="15" x14ac:dyDescent="0.25">
      <c r="B160" s="4" t="s">
        <v>11</v>
      </c>
      <c r="C160" s="4">
        <v>157</v>
      </c>
      <c r="D160" s="7" t="s">
        <v>465</v>
      </c>
      <c r="E160" s="5" t="s">
        <v>466</v>
      </c>
      <c r="F160" s="5" t="s">
        <v>467</v>
      </c>
      <c r="G160" s="32">
        <f>HYPERLINK(Planilha1!P160,Planilha1!O160)</f>
        <v>7</v>
      </c>
      <c r="H160" s="6">
        <f t="shared" si="4"/>
        <v>45111</v>
      </c>
      <c r="I160" s="9">
        <v>45113</v>
      </c>
      <c r="J160" s="5" t="s">
        <v>15</v>
      </c>
      <c r="K160" s="10">
        <v>50000</v>
      </c>
      <c r="L160" s="17"/>
      <c r="M160" s="17"/>
      <c r="N160" s="17"/>
    </row>
    <row r="161" spans="2:14" ht="25.5" customHeight="1" x14ac:dyDescent="0.25">
      <c r="B161" s="4" t="s">
        <v>11</v>
      </c>
      <c r="C161" s="4">
        <v>158</v>
      </c>
      <c r="D161" s="7" t="s">
        <v>469</v>
      </c>
      <c r="E161" s="5" t="s">
        <v>470</v>
      </c>
      <c r="F161" s="5" t="s">
        <v>471</v>
      </c>
      <c r="G161" s="32">
        <f>HYPERLINK(Planilha1!P161,Planilha1!O161)</f>
        <v>51</v>
      </c>
      <c r="H161" s="6">
        <f t="shared" si="4"/>
        <v>45111</v>
      </c>
      <c r="I161" s="9">
        <v>45113</v>
      </c>
      <c r="J161" s="5" t="s">
        <v>15</v>
      </c>
      <c r="K161" s="10">
        <v>380</v>
      </c>
      <c r="L161" s="17"/>
      <c r="M161" s="17"/>
      <c r="N161" s="17"/>
    </row>
    <row r="162" spans="2:14" ht="25.5" customHeight="1" x14ac:dyDescent="0.25">
      <c r="B162" s="4" t="s">
        <v>11</v>
      </c>
      <c r="C162" s="4">
        <v>159</v>
      </c>
      <c r="D162" s="7" t="s">
        <v>55</v>
      </c>
      <c r="E162" s="5" t="s">
        <v>56</v>
      </c>
      <c r="F162" s="5" t="s">
        <v>57</v>
      </c>
      <c r="G162" s="32">
        <f>HYPERLINK(Planilha1!P162,Planilha1!O162)</f>
        <v>23639</v>
      </c>
      <c r="H162" s="6">
        <f t="shared" si="4"/>
        <v>45111</v>
      </c>
      <c r="I162" s="9">
        <v>45113</v>
      </c>
      <c r="J162" s="5" t="s">
        <v>15</v>
      </c>
      <c r="K162" s="10">
        <v>957.65</v>
      </c>
      <c r="L162" s="17"/>
      <c r="M162" s="17"/>
      <c r="N162" s="17"/>
    </row>
    <row r="163" spans="2:14" ht="25.5" customHeight="1" x14ac:dyDescent="0.25">
      <c r="B163" s="4" t="s">
        <v>11</v>
      </c>
      <c r="C163" s="4">
        <v>160</v>
      </c>
      <c r="D163" s="7" t="s">
        <v>415</v>
      </c>
      <c r="E163" s="5" t="s">
        <v>416</v>
      </c>
      <c r="F163" s="5" t="s">
        <v>224</v>
      </c>
      <c r="G163" s="32">
        <f>HYPERLINK(Planilha1!P163,Planilha1!O163)</f>
        <v>139952</v>
      </c>
      <c r="H163" s="6">
        <f t="shared" si="4"/>
        <v>45111</v>
      </c>
      <c r="I163" s="9">
        <v>45113</v>
      </c>
      <c r="J163" s="5" t="s">
        <v>15</v>
      </c>
      <c r="K163" s="10">
        <v>464.21</v>
      </c>
      <c r="L163" s="17"/>
      <c r="M163" s="17"/>
      <c r="N163" s="17"/>
    </row>
    <row r="164" spans="2:14" ht="25.5" customHeight="1" x14ac:dyDescent="0.25">
      <c r="B164" s="4" t="s">
        <v>11</v>
      </c>
      <c r="C164" s="4">
        <v>161</v>
      </c>
      <c r="D164" s="7" t="s">
        <v>475</v>
      </c>
      <c r="E164" s="5" t="s">
        <v>476</v>
      </c>
      <c r="F164" s="5" t="s">
        <v>477</v>
      </c>
      <c r="G164" s="32">
        <f>HYPERLINK(Planilha1!P164,Planilha1!O164)</f>
        <v>739</v>
      </c>
      <c r="H164" s="6">
        <f t="shared" ref="H164:H195" si="5">WORKDAY(I164,-2)</f>
        <v>45112</v>
      </c>
      <c r="I164" s="9">
        <v>45114</v>
      </c>
      <c r="J164" s="5" t="s">
        <v>15</v>
      </c>
      <c r="K164" s="10">
        <v>9511.16</v>
      </c>
      <c r="L164" s="17"/>
      <c r="M164" s="17"/>
      <c r="N164" s="17"/>
    </row>
    <row r="165" spans="2:14" ht="25.5" customHeight="1" x14ac:dyDescent="0.25">
      <c r="B165" s="4" t="s">
        <v>11</v>
      </c>
      <c r="C165" s="4">
        <v>162</v>
      </c>
      <c r="D165" s="7" t="s">
        <v>479</v>
      </c>
      <c r="E165" s="5" t="s">
        <v>480</v>
      </c>
      <c r="F165" s="5" t="s">
        <v>481</v>
      </c>
      <c r="G165" s="32">
        <f>HYPERLINK(Planilha1!P165,Planilha1!O165)</f>
        <v>591515</v>
      </c>
      <c r="H165" s="6">
        <f t="shared" si="5"/>
        <v>45112</v>
      </c>
      <c r="I165" s="9">
        <v>45114</v>
      </c>
      <c r="J165" s="5" t="s">
        <v>15</v>
      </c>
      <c r="K165" s="10">
        <v>14258.56</v>
      </c>
      <c r="L165" s="17"/>
      <c r="M165" s="17"/>
      <c r="N165" s="17"/>
    </row>
    <row r="166" spans="2:14" ht="25.5" customHeight="1" x14ac:dyDescent="0.25">
      <c r="B166" s="4" t="s">
        <v>11</v>
      </c>
      <c r="C166" s="4">
        <v>163</v>
      </c>
      <c r="D166" s="7" t="s">
        <v>55</v>
      </c>
      <c r="E166" s="5" t="s">
        <v>56</v>
      </c>
      <c r="F166" s="5" t="s">
        <v>57</v>
      </c>
      <c r="G166" s="32">
        <f>HYPERLINK(Planilha1!P166,Planilha1!O166)</f>
        <v>23441</v>
      </c>
      <c r="H166" s="6">
        <f t="shared" si="5"/>
        <v>45112</v>
      </c>
      <c r="I166" s="9">
        <v>45114</v>
      </c>
      <c r="J166" s="5" t="s">
        <v>15</v>
      </c>
      <c r="K166" s="10">
        <v>539.33000000000004</v>
      </c>
      <c r="L166" s="17"/>
      <c r="M166" s="17"/>
      <c r="N166" s="17"/>
    </row>
    <row r="167" spans="2:14" ht="25.5" customHeight="1" x14ac:dyDescent="0.25">
      <c r="B167" s="4" t="s">
        <v>11</v>
      </c>
      <c r="C167" s="4">
        <v>164</v>
      </c>
      <c r="D167" s="7" t="s">
        <v>484</v>
      </c>
      <c r="E167" s="5" t="s">
        <v>485</v>
      </c>
      <c r="F167" s="5" t="s">
        <v>486</v>
      </c>
      <c r="G167" s="32">
        <f>HYPERLINK(Planilha1!P167,Planilha1!O167)</f>
        <v>518</v>
      </c>
      <c r="H167" s="6">
        <f t="shared" si="5"/>
        <v>45112</v>
      </c>
      <c r="I167" s="9">
        <v>45114</v>
      </c>
      <c r="J167" s="5" t="s">
        <v>15</v>
      </c>
      <c r="K167" s="10">
        <v>5333.13</v>
      </c>
      <c r="L167" s="17"/>
      <c r="M167" s="17"/>
      <c r="N167" s="17"/>
    </row>
    <row r="168" spans="2:14" ht="25.5" customHeight="1" x14ac:dyDescent="0.25">
      <c r="B168" s="4" t="s">
        <v>11</v>
      </c>
      <c r="C168" s="4">
        <v>165</v>
      </c>
      <c r="D168" s="7" t="s">
        <v>488</v>
      </c>
      <c r="E168" s="5" t="s">
        <v>489</v>
      </c>
      <c r="F168" s="5" t="s">
        <v>149</v>
      </c>
      <c r="G168" s="32">
        <f>HYPERLINK(Planilha1!P168,Planilha1!O168)</f>
        <v>28</v>
      </c>
      <c r="H168" s="6">
        <f t="shared" si="5"/>
        <v>45112</v>
      </c>
      <c r="I168" s="9">
        <v>45114</v>
      </c>
      <c r="J168" s="5" t="s">
        <v>15</v>
      </c>
      <c r="K168" s="10">
        <v>570.11</v>
      </c>
      <c r="L168" s="17"/>
      <c r="M168" s="17"/>
      <c r="N168" s="17"/>
    </row>
    <row r="169" spans="2:14" ht="25.5" customHeight="1" x14ac:dyDescent="0.25">
      <c r="B169" s="4" t="s">
        <v>11</v>
      </c>
      <c r="C169" s="4">
        <v>166</v>
      </c>
      <c r="D169" s="7" t="s">
        <v>429</v>
      </c>
      <c r="E169" s="5" t="s">
        <v>430</v>
      </c>
      <c r="F169" s="5" t="s">
        <v>431</v>
      </c>
      <c r="G169" s="32">
        <f>HYPERLINK(Planilha1!P169,Planilha1!O169)</f>
        <v>173</v>
      </c>
      <c r="H169" s="6">
        <f t="shared" si="5"/>
        <v>45112</v>
      </c>
      <c r="I169" s="9">
        <v>45114</v>
      </c>
      <c r="J169" s="5" t="s">
        <v>15</v>
      </c>
      <c r="K169" s="10">
        <v>13169.75</v>
      </c>
      <c r="L169" s="17"/>
      <c r="M169" s="17"/>
      <c r="N169" s="17"/>
    </row>
    <row r="170" spans="2:14" ht="25.5" customHeight="1" x14ac:dyDescent="0.25">
      <c r="B170" s="4" t="s">
        <v>11</v>
      </c>
      <c r="C170" s="4">
        <v>167</v>
      </c>
      <c r="D170" s="7" t="s">
        <v>492</v>
      </c>
      <c r="E170" s="5" t="s">
        <v>493</v>
      </c>
      <c r="F170" s="5" t="s">
        <v>494</v>
      </c>
      <c r="G170" s="32" t="str">
        <f>HYPERLINK(Planilha1!P170,Planilha1!O170)</f>
        <v>RPA005</v>
      </c>
      <c r="H170" s="6">
        <f t="shared" si="5"/>
        <v>45112</v>
      </c>
      <c r="I170" s="9">
        <v>45114</v>
      </c>
      <c r="J170" s="5" t="s">
        <v>15</v>
      </c>
      <c r="K170" s="10">
        <v>475</v>
      </c>
      <c r="L170" s="17"/>
      <c r="M170" s="17"/>
      <c r="N170" s="17"/>
    </row>
    <row r="171" spans="2:14" ht="25.5" customHeight="1" x14ac:dyDescent="0.25">
      <c r="B171" s="4" t="s">
        <v>11</v>
      </c>
      <c r="C171" s="4">
        <v>168</v>
      </c>
      <c r="D171" s="7" t="s">
        <v>492</v>
      </c>
      <c r="E171" s="5" t="s">
        <v>493</v>
      </c>
      <c r="F171" s="5" t="s">
        <v>494</v>
      </c>
      <c r="G171" s="32" t="str">
        <f>HYPERLINK(Planilha1!P171,Planilha1!O171)</f>
        <v>RPA006</v>
      </c>
      <c r="H171" s="6">
        <f t="shared" si="5"/>
        <v>45112</v>
      </c>
      <c r="I171" s="9">
        <v>45114</v>
      </c>
      <c r="J171" s="5" t="s">
        <v>15</v>
      </c>
      <c r="K171" s="10">
        <v>475</v>
      </c>
      <c r="L171" s="17"/>
      <c r="M171" s="17"/>
      <c r="N171" s="17"/>
    </row>
    <row r="172" spans="2:14" ht="25.5" customHeight="1" x14ac:dyDescent="0.25">
      <c r="B172" s="4" t="s">
        <v>11</v>
      </c>
      <c r="C172" s="4">
        <v>169</v>
      </c>
      <c r="D172" s="7" t="s">
        <v>308</v>
      </c>
      <c r="E172" s="5" t="s">
        <v>309</v>
      </c>
      <c r="F172" s="5" t="s">
        <v>310</v>
      </c>
      <c r="G172" s="32">
        <f>HYPERLINK(Planilha1!P172,Planilha1!O172)</f>
        <v>579</v>
      </c>
      <c r="H172" s="6">
        <f t="shared" si="5"/>
        <v>45113</v>
      </c>
      <c r="I172" s="9">
        <v>45117</v>
      </c>
      <c r="J172" s="5" t="s">
        <v>15</v>
      </c>
      <c r="K172" s="10">
        <v>120</v>
      </c>
      <c r="L172" s="17"/>
      <c r="M172" s="17"/>
      <c r="N172" s="17"/>
    </row>
    <row r="173" spans="2:14" ht="25.5" customHeight="1" x14ac:dyDescent="0.25">
      <c r="B173" s="4" t="s">
        <v>11</v>
      </c>
      <c r="C173" s="4">
        <v>170</v>
      </c>
      <c r="D173" s="7" t="s">
        <v>498</v>
      </c>
      <c r="E173" s="5" t="s">
        <v>499</v>
      </c>
      <c r="F173" s="5" t="s">
        <v>500</v>
      </c>
      <c r="G173" s="32">
        <f>HYPERLINK(Planilha1!P173,Planilha1!O173)</f>
        <v>1879</v>
      </c>
      <c r="H173" s="6">
        <f t="shared" si="5"/>
        <v>45113</v>
      </c>
      <c r="I173" s="9">
        <v>45117</v>
      </c>
      <c r="J173" s="5" t="s">
        <v>15</v>
      </c>
      <c r="K173" s="10">
        <v>83663.070000000007</v>
      </c>
      <c r="L173" s="17"/>
      <c r="M173" s="17"/>
      <c r="N173" s="17"/>
    </row>
    <row r="174" spans="2:14" ht="25.5" customHeight="1" x14ac:dyDescent="0.25">
      <c r="B174" s="4" t="s">
        <v>11</v>
      </c>
      <c r="C174" s="4">
        <v>171</v>
      </c>
      <c r="D174" s="7" t="s">
        <v>502</v>
      </c>
      <c r="E174" s="5" t="s">
        <v>503</v>
      </c>
      <c r="F174" s="5" t="s">
        <v>192</v>
      </c>
      <c r="G174" s="32" t="str">
        <f>HYPERLINK(Planilha1!P174,Planilha1!O174)</f>
        <v>RPA004</v>
      </c>
      <c r="H174" s="6">
        <f t="shared" si="5"/>
        <v>45113</v>
      </c>
      <c r="I174" s="9">
        <v>45117</v>
      </c>
      <c r="J174" s="5" t="s">
        <v>15</v>
      </c>
      <c r="K174" s="10">
        <v>200</v>
      </c>
      <c r="L174" s="17"/>
      <c r="M174" s="17"/>
      <c r="N174" s="17"/>
    </row>
    <row r="175" spans="2:14" ht="25.5" customHeight="1" x14ac:dyDescent="0.25">
      <c r="B175" s="4" t="s">
        <v>11</v>
      </c>
      <c r="C175" s="4">
        <v>172</v>
      </c>
      <c r="D175" s="7" t="s">
        <v>506</v>
      </c>
      <c r="E175" s="5" t="s">
        <v>26</v>
      </c>
      <c r="F175" s="5" t="s">
        <v>27</v>
      </c>
      <c r="G175" s="32">
        <f>HYPERLINK(Planilha1!P175,Planilha1!O175)</f>
        <v>340</v>
      </c>
      <c r="H175" s="6">
        <f t="shared" si="5"/>
        <v>45113</v>
      </c>
      <c r="I175" s="9">
        <v>45115</v>
      </c>
      <c r="J175" s="5" t="s">
        <v>15</v>
      </c>
      <c r="K175" s="10">
        <v>37815.050000000003</v>
      </c>
      <c r="L175" s="17"/>
      <c r="M175" s="17"/>
      <c r="N175" s="17"/>
    </row>
    <row r="176" spans="2:14" ht="25.5" customHeight="1" x14ac:dyDescent="0.25">
      <c r="B176" s="4" t="s">
        <v>11</v>
      </c>
      <c r="C176" s="4">
        <v>173</v>
      </c>
      <c r="D176" s="7" t="s">
        <v>508</v>
      </c>
      <c r="E176" s="5" t="s">
        <v>509</v>
      </c>
      <c r="F176" s="5" t="s">
        <v>510</v>
      </c>
      <c r="G176" s="32">
        <f>HYPERLINK(Planilha1!P176,Planilha1!O176)</f>
        <v>1753</v>
      </c>
      <c r="H176" s="6">
        <f t="shared" si="5"/>
        <v>45113</v>
      </c>
      <c r="I176" s="9">
        <v>45115</v>
      </c>
      <c r="J176" s="5" t="s">
        <v>15</v>
      </c>
      <c r="K176" s="10">
        <v>370.48</v>
      </c>
      <c r="L176" s="17"/>
      <c r="M176" s="17"/>
      <c r="N176" s="17"/>
    </row>
    <row r="177" spans="2:14" ht="25.5" customHeight="1" x14ac:dyDescent="0.25">
      <c r="B177" s="4" t="s">
        <v>11</v>
      </c>
      <c r="C177" s="4">
        <v>174</v>
      </c>
      <c r="D177" s="7" t="s">
        <v>512</v>
      </c>
      <c r="E177" s="5" t="s">
        <v>513</v>
      </c>
      <c r="F177" s="5" t="s">
        <v>514</v>
      </c>
      <c r="G177" s="32">
        <f>HYPERLINK(Planilha1!P177,Planilha1!O177)</f>
        <v>81</v>
      </c>
      <c r="H177" s="6">
        <f t="shared" si="5"/>
        <v>45113</v>
      </c>
      <c r="I177" s="9">
        <v>45117</v>
      </c>
      <c r="J177" s="5" t="s">
        <v>15</v>
      </c>
      <c r="K177" s="10">
        <v>6200</v>
      </c>
      <c r="L177" s="17"/>
      <c r="M177" s="17"/>
      <c r="N177" s="17"/>
    </row>
    <row r="178" spans="2:14" ht="25.5" customHeight="1" x14ac:dyDescent="0.25">
      <c r="B178" s="4" t="s">
        <v>11</v>
      </c>
      <c r="C178" s="4">
        <v>175</v>
      </c>
      <c r="D178" s="7" t="s">
        <v>516</v>
      </c>
      <c r="E178" s="5" t="s">
        <v>517</v>
      </c>
      <c r="F178" s="5" t="s">
        <v>518</v>
      </c>
      <c r="G178" s="32">
        <f>HYPERLINK(Planilha1!P178,Planilha1!O178)</f>
        <v>9583</v>
      </c>
      <c r="H178" s="6">
        <f t="shared" si="5"/>
        <v>45113</v>
      </c>
      <c r="I178" s="9">
        <v>45117</v>
      </c>
      <c r="J178" s="5" t="s">
        <v>15</v>
      </c>
      <c r="K178" s="10">
        <v>16975.36</v>
      </c>
      <c r="L178" s="17"/>
      <c r="M178" s="17"/>
      <c r="N178" s="17"/>
    </row>
    <row r="179" spans="2:14" ht="25.5" customHeight="1" x14ac:dyDescent="0.25">
      <c r="B179" s="4" t="s">
        <v>11</v>
      </c>
      <c r="C179" s="4">
        <v>176</v>
      </c>
      <c r="D179" s="7" t="s">
        <v>520</v>
      </c>
      <c r="E179" s="5" t="s">
        <v>521</v>
      </c>
      <c r="F179" s="5" t="s">
        <v>522</v>
      </c>
      <c r="G179" s="32">
        <f>HYPERLINK(Planilha1!P179,Planilha1!O179)</f>
        <v>603</v>
      </c>
      <c r="H179" s="6">
        <f t="shared" si="5"/>
        <v>45114</v>
      </c>
      <c r="I179" s="9">
        <v>45118</v>
      </c>
      <c r="J179" s="5" t="s">
        <v>15</v>
      </c>
      <c r="K179" s="10">
        <v>18225</v>
      </c>
      <c r="L179" s="17"/>
      <c r="M179" s="17"/>
      <c r="N179" s="17"/>
    </row>
    <row r="180" spans="2:14" ht="25.5" customHeight="1" x14ac:dyDescent="0.25">
      <c r="B180" s="4" t="s">
        <v>11</v>
      </c>
      <c r="C180" s="4">
        <v>177</v>
      </c>
      <c r="D180" s="7" t="s">
        <v>524</v>
      </c>
      <c r="E180" s="5" t="s">
        <v>525</v>
      </c>
      <c r="F180" s="5" t="s">
        <v>526</v>
      </c>
      <c r="G180" s="32">
        <f>HYPERLINK(Planilha1!P180,Planilha1!O180)</f>
        <v>169</v>
      </c>
      <c r="H180" s="6">
        <f t="shared" si="5"/>
        <v>45114</v>
      </c>
      <c r="I180" s="9">
        <v>45118</v>
      </c>
      <c r="J180" s="5" t="s">
        <v>15</v>
      </c>
      <c r="K180" s="10">
        <v>1240.2</v>
      </c>
      <c r="L180" s="17"/>
      <c r="M180" s="17"/>
      <c r="N180" s="17"/>
    </row>
    <row r="181" spans="2:14" ht="25.5" customHeight="1" x14ac:dyDescent="0.25">
      <c r="B181" s="4" t="s">
        <v>11</v>
      </c>
      <c r="C181" s="4">
        <v>178</v>
      </c>
      <c r="D181" s="7" t="s">
        <v>528</v>
      </c>
      <c r="E181" s="5" t="s">
        <v>529</v>
      </c>
      <c r="F181" s="5" t="s">
        <v>530</v>
      </c>
      <c r="G181" s="32" t="str">
        <f>HYPERLINK(Planilha1!P181,Planilha1!O181)</f>
        <v>RPASN</v>
      </c>
      <c r="H181" s="6">
        <f t="shared" si="5"/>
        <v>45114</v>
      </c>
      <c r="I181" s="9">
        <v>45118</v>
      </c>
      <c r="J181" s="5" t="s">
        <v>15</v>
      </c>
      <c r="K181" s="10">
        <v>188.64</v>
      </c>
      <c r="L181" s="17"/>
      <c r="M181" s="17"/>
      <c r="N181" s="17"/>
    </row>
    <row r="182" spans="2:14" ht="25.5" customHeight="1" x14ac:dyDescent="0.25">
      <c r="B182" s="4" t="s">
        <v>11</v>
      </c>
      <c r="C182" s="4">
        <v>179</v>
      </c>
      <c r="D182" s="7" t="s">
        <v>532</v>
      </c>
      <c r="E182" s="5" t="s">
        <v>533</v>
      </c>
      <c r="F182" s="5" t="s">
        <v>534</v>
      </c>
      <c r="G182" s="32">
        <f>HYPERLINK(Planilha1!P182,Planilha1!O182)</f>
        <v>1374</v>
      </c>
      <c r="H182" s="6">
        <f t="shared" si="5"/>
        <v>45117</v>
      </c>
      <c r="I182" s="9">
        <v>45119</v>
      </c>
      <c r="J182" s="5" t="s">
        <v>15</v>
      </c>
      <c r="K182" s="10">
        <v>10282.1</v>
      </c>
      <c r="L182" s="17"/>
      <c r="M182" s="17"/>
      <c r="N182" s="17"/>
    </row>
    <row r="183" spans="2:14" ht="25.5" customHeight="1" x14ac:dyDescent="0.25">
      <c r="B183" s="4" t="s">
        <v>11</v>
      </c>
      <c r="C183" s="4">
        <v>180</v>
      </c>
      <c r="D183" s="7" t="s">
        <v>536</v>
      </c>
      <c r="E183" s="5" t="s">
        <v>537</v>
      </c>
      <c r="F183" s="5" t="s">
        <v>538</v>
      </c>
      <c r="G183" s="32" t="str">
        <f>HYPERLINK(Planilha1!P183,Planilha1!O183)</f>
        <v>RPA007</v>
      </c>
      <c r="H183" s="6">
        <f t="shared" si="5"/>
        <v>45117</v>
      </c>
      <c r="I183" s="9">
        <v>45119</v>
      </c>
      <c r="J183" s="5" t="s">
        <v>15</v>
      </c>
      <c r="K183" s="10">
        <v>413</v>
      </c>
      <c r="L183" s="17"/>
      <c r="M183" s="17"/>
      <c r="N183" s="17"/>
    </row>
    <row r="184" spans="2:14" ht="25.5" customHeight="1" x14ac:dyDescent="0.25">
      <c r="B184" s="4" t="s">
        <v>11</v>
      </c>
      <c r="C184" s="4">
        <v>181</v>
      </c>
      <c r="D184" s="7" t="s">
        <v>540</v>
      </c>
      <c r="E184" s="5" t="s">
        <v>541</v>
      </c>
      <c r="F184" s="5" t="s">
        <v>542</v>
      </c>
      <c r="G184" s="32">
        <f>HYPERLINK(Planilha1!P184,Planilha1!O184)</f>
        <v>378</v>
      </c>
      <c r="H184" s="6">
        <f t="shared" si="5"/>
        <v>45118</v>
      </c>
      <c r="I184" s="9">
        <v>45120</v>
      </c>
      <c r="J184" s="5" t="s">
        <v>15</v>
      </c>
      <c r="K184" s="10">
        <v>441</v>
      </c>
      <c r="L184" s="17"/>
      <c r="M184" s="17"/>
      <c r="N184" s="17"/>
    </row>
    <row r="185" spans="2:14" ht="25.5" customHeight="1" x14ac:dyDescent="0.25">
      <c r="B185" s="4" t="s">
        <v>11</v>
      </c>
      <c r="C185" s="4">
        <v>182</v>
      </c>
      <c r="D185" s="7" t="s">
        <v>37</v>
      </c>
      <c r="E185" s="5" t="s">
        <v>38</v>
      </c>
      <c r="F185" s="5" t="s">
        <v>39</v>
      </c>
      <c r="G185" s="32" t="str">
        <f>HYPERLINK(Planilha1!P185,Planilha1!O185)</f>
        <v>RPA011</v>
      </c>
      <c r="H185" s="6">
        <f t="shared" si="5"/>
        <v>45118</v>
      </c>
      <c r="I185" s="9">
        <v>45120</v>
      </c>
      <c r="J185" s="5" t="s">
        <v>15</v>
      </c>
      <c r="K185" s="10">
        <v>160</v>
      </c>
      <c r="L185" s="17"/>
      <c r="M185" s="17"/>
      <c r="N185" s="17"/>
    </row>
    <row r="186" spans="2:14" ht="25.5" customHeight="1" x14ac:dyDescent="0.25">
      <c r="B186" s="4" t="s">
        <v>11</v>
      </c>
      <c r="C186" s="4">
        <v>183</v>
      </c>
      <c r="D186" s="7" t="s">
        <v>545</v>
      </c>
      <c r="E186" s="5" t="s">
        <v>546</v>
      </c>
      <c r="F186" s="5" t="s">
        <v>547</v>
      </c>
      <c r="G186" s="32">
        <f>HYPERLINK(Planilha1!P186,Planilha1!O186)</f>
        <v>1611</v>
      </c>
      <c r="H186" s="6">
        <f t="shared" si="5"/>
        <v>45119</v>
      </c>
      <c r="I186" s="9">
        <v>45121</v>
      </c>
      <c r="J186" s="5" t="s">
        <v>15</v>
      </c>
      <c r="K186" s="10">
        <v>25613.279999999999</v>
      </c>
      <c r="L186" s="17"/>
      <c r="M186" s="17"/>
      <c r="N186" s="17"/>
    </row>
    <row r="187" spans="2:14" ht="25.5" customHeight="1" x14ac:dyDescent="0.25">
      <c r="B187" s="4" t="s">
        <v>11</v>
      </c>
      <c r="C187" s="4">
        <v>184</v>
      </c>
      <c r="D187" s="7" t="s">
        <v>390</v>
      </c>
      <c r="E187" s="5" t="s">
        <v>391</v>
      </c>
      <c r="F187" s="5" t="s">
        <v>392</v>
      </c>
      <c r="G187" s="32">
        <f>HYPERLINK(Planilha1!P187,Planilha1!O187)</f>
        <v>1693045</v>
      </c>
      <c r="H187" s="6">
        <f t="shared" si="5"/>
        <v>45120</v>
      </c>
      <c r="I187" s="9">
        <v>45123</v>
      </c>
      <c r="J187" s="5" t="s">
        <v>15</v>
      </c>
      <c r="K187" s="10">
        <v>7762.18</v>
      </c>
      <c r="L187" s="17"/>
      <c r="M187" s="17"/>
      <c r="N187" s="17"/>
    </row>
    <row r="188" spans="2:14" ht="25.5" customHeight="1" x14ac:dyDescent="0.25">
      <c r="B188" s="4" t="s">
        <v>11</v>
      </c>
      <c r="C188" s="4">
        <v>185</v>
      </c>
      <c r="D188" s="7" t="s">
        <v>385</v>
      </c>
      <c r="E188" s="5" t="s">
        <v>386</v>
      </c>
      <c r="F188" s="5" t="s">
        <v>387</v>
      </c>
      <c r="G188" s="32">
        <f>HYPERLINK(Planilha1!P188,Planilha1!O188)</f>
        <v>269</v>
      </c>
      <c r="H188" s="6">
        <f t="shared" si="5"/>
        <v>45120</v>
      </c>
      <c r="I188" s="9">
        <v>45124</v>
      </c>
      <c r="J188" s="5" t="s">
        <v>15</v>
      </c>
      <c r="K188" s="10">
        <v>60511.519999999997</v>
      </c>
      <c r="L188" s="17"/>
      <c r="M188" s="17"/>
      <c r="N188" s="17"/>
    </row>
    <row r="189" spans="2:14" ht="25.5" customHeight="1" x14ac:dyDescent="0.25">
      <c r="B189" s="4" t="s">
        <v>11</v>
      </c>
      <c r="C189" s="4">
        <v>186</v>
      </c>
      <c r="D189" s="7" t="s">
        <v>385</v>
      </c>
      <c r="E189" s="5" t="s">
        <v>386</v>
      </c>
      <c r="F189" s="5" t="s">
        <v>387</v>
      </c>
      <c r="G189" s="32">
        <f>HYPERLINK(Planilha1!P189,Planilha1!O189)</f>
        <v>270</v>
      </c>
      <c r="H189" s="6">
        <f t="shared" si="5"/>
        <v>45120</v>
      </c>
      <c r="I189" s="9">
        <v>45124</v>
      </c>
      <c r="J189" s="5" t="s">
        <v>15</v>
      </c>
      <c r="K189" s="10">
        <v>4552.71</v>
      </c>
      <c r="L189" s="17"/>
      <c r="M189" s="17"/>
      <c r="N189" s="17"/>
    </row>
    <row r="190" spans="2:14" ht="25.5" customHeight="1" x14ac:dyDescent="0.25">
      <c r="B190" s="4" t="s">
        <v>11</v>
      </c>
      <c r="C190" s="4">
        <v>187</v>
      </c>
      <c r="D190" s="7" t="s">
        <v>47</v>
      </c>
      <c r="E190" s="5" t="s">
        <v>48</v>
      </c>
      <c r="F190" s="5" t="s">
        <v>49</v>
      </c>
      <c r="G190" s="32">
        <f>HYPERLINK(Planilha1!P190,Planilha1!O190)</f>
        <v>43840875</v>
      </c>
      <c r="H190" s="6">
        <f t="shared" si="5"/>
        <v>45120</v>
      </c>
      <c r="I190" s="9">
        <v>45124</v>
      </c>
      <c r="J190" s="5" t="s">
        <v>15</v>
      </c>
      <c r="K190" s="10">
        <v>3286.7</v>
      </c>
      <c r="L190" s="17"/>
      <c r="M190" s="17"/>
      <c r="N190" s="17"/>
    </row>
    <row r="191" spans="2:14" ht="25.5" customHeight="1" x14ac:dyDescent="0.25">
      <c r="B191" s="4" t="s">
        <v>11</v>
      </c>
      <c r="C191" s="4">
        <v>188</v>
      </c>
      <c r="D191" s="7" t="s">
        <v>281</v>
      </c>
      <c r="E191" s="5" t="s">
        <v>282</v>
      </c>
      <c r="F191" s="5" t="s">
        <v>283</v>
      </c>
      <c r="G191" s="32">
        <f>HYPERLINK(Planilha1!P191,Planilha1!O191)</f>
        <v>95105</v>
      </c>
      <c r="H191" s="6">
        <f t="shared" si="5"/>
        <v>45127</v>
      </c>
      <c r="I191" s="9">
        <v>45131</v>
      </c>
      <c r="J191" s="5" t="s">
        <v>15</v>
      </c>
      <c r="K191" s="10">
        <v>11565</v>
      </c>
      <c r="L191" s="17"/>
      <c r="M191" s="17"/>
      <c r="N191" s="17"/>
    </row>
    <row r="192" spans="2:14" ht="25.5" customHeight="1" x14ac:dyDescent="0.25">
      <c r="B192" s="4" t="s">
        <v>11</v>
      </c>
      <c r="C192" s="4">
        <v>189</v>
      </c>
      <c r="D192" s="7" t="s">
        <v>281</v>
      </c>
      <c r="E192" s="5" t="s">
        <v>282</v>
      </c>
      <c r="F192" s="5" t="s">
        <v>554</v>
      </c>
      <c r="G192" s="32">
        <f>HYPERLINK(Planilha1!P192,Planilha1!O192)</f>
        <v>94406</v>
      </c>
      <c r="H192" s="6">
        <f t="shared" si="5"/>
        <v>45127</v>
      </c>
      <c r="I192" s="9">
        <v>45131</v>
      </c>
      <c r="J192" s="5" t="s">
        <v>15</v>
      </c>
      <c r="K192" s="10">
        <v>2860</v>
      </c>
      <c r="L192" s="17"/>
      <c r="M192" s="17"/>
      <c r="N192" s="17"/>
    </row>
    <row r="193" spans="2:14" ht="25.5" customHeight="1" x14ac:dyDescent="0.25">
      <c r="B193" s="4" t="s">
        <v>11</v>
      </c>
      <c r="C193" s="4">
        <v>190</v>
      </c>
      <c r="D193" s="7" t="s">
        <v>556</v>
      </c>
      <c r="E193" s="5" t="s">
        <v>557</v>
      </c>
      <c r="F193" s="5" t="s">
        <v>558</v>
      </c>
      <c r="G193" s="32">
        <f>HYPERLINK(Planilha1!P193,Planilha1!O193)</f>
        <v>17</v>
      </c>
      <c r="H193" s="6">
        <f t="shared" si="5"/>
        <v>45132</v>
      </c>
      <c r="I193" s="9">
        <v>45134</v>
      </c>
      <c r="J193" s="5" t="s">
        <v>15</v>
      </c>
      <c r="K193" s="10">
        <v>10715.06</v>
      </c>
      <c r="L193" s="17"/>
      <c r="M193" s="17"/>
      <c r="N193" s="17"/>
    </row>
    <row r="194" spans="2:14" ht="25.5" customHeight="1" x14ac:dyDescent="0.25">
      <c r="B194" s="28" t="s">
        <v>560</v>
      </c>
      <c r="C194" s="29"/>
      <c r="D194" s="22" t="s">
        <v>561</v>
      </c>
      <c r="E194" s="23"/>
      <c r="F194" s="23"/>
      <c r="G194" s="23"/>
      <c r="H194" s="23"/>
      <c r="I194" s="23"/>
      <c r="J194" s="23"/>
      <c r="K194" s="24"/>
      <c r="L194" s="18"/>
      <c r="M194" s="18"/>
      <c r="N194" s="18"/>
    </row>
    <row r="195" spans="2:14" ht="25.5" customHeight="1" x14ac:dyDescent="0.25">
      <c r="B195" s="30" t="s">
        <v>562</v>
      </c>
      <c r="C195" s="31"/>
      <c r="D195" s="25">
        <v>45169</v>
      </c>
      <c r="E195" s="26"/>
      <c r="F195" s="26"/>
      <c r="G195" s="26"/>
      <c r="H195" s="26"/>
      <c r="I195" s="26"/>
      <c r="J195" s="26"/>
      <c r="K195" s="27"/>
      <c r="L195" s="19"/>
      <c r="M195" s="19"/>
      <c r="N195" s="19"/>
    </row>
  </sheetData>
  <sortState ref="B4:Q193">
    <sortCondition ref="H4:H193"/>
  </sortState>
  <mergeCells count="5">
    <mergeCell ref="B1:K2"/>
    <mergeCell ref="B194:C194"/>
    <mergeCell ref="D194:K194"/>
    <mergeCell ref="B195:C195"/>
    <mergeCell ref="D195:K195"/>
  </mergeCells>
  <printOptions horizontalCentered="1" verticalCentered="1"/>
  <pageMargins left="0.15748031496062992" right="0.15748031496062992" top="0.23622047244094491" bottom="0.23622047244094491" header="0" footer="0"/>
  <pageSetup paperSize="9" scale="37" fitToHeight="0" orientation="landscape" horizontalDpi="300" verticalDpi="300" r:id="rId1"/>
  <webPublishItems count="2">
    <webPublishItem id="11699" divId="mpmg__prestacao_de_servicos__2023-04_11699" sourceType="printArea" destinationFile="C:\Users\acsantos.plansul\Downloads\mpmg__prestacao_de_servicos__2023-06.html"/>
    <webPublishItem id="12505" divId="mpmg__prestacao_de_servicos__2023-06_12505" sourceType="range" sourceRef="A1:K196" destinationFile="C:\Users\acsantos.plansul\Downloads\mpmg__prestacao_de_servicos__2023-06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4:P193"/>
  <sheetViews>
    <sheetView workbookViewId="0">
      <selection activeCell="L18" sqref="L18"/>
    </sheetView>
  </sheetViews>
  <sheetFormatPr defaultRowHeight="15" x14ac:dyDescent="0.25"/>
  <cols>
    <col min="15" max="15" width="14.140625" style="1" customWidth="1"/>
    <col min="16" max="16" width="135.7109375" style="12" customWidth="1"/>
  </cols>
  <sheetData>
    <row r="4" spans="15:16" x14ac:dyDescent="0.25">
      <c r="O4" s="11">
        <v>2831</v>
      </c>
      <c r="P4" s="13" t="s">
        <v>16</v>
      </c>
    </row>
    <row r="5" spans="15:16" x14ac:dyDescent="0.25">
      <c r="O5" s="11">
        <v>2832</v>
      </c>
      <c r="P5" s="13" t="s">
        <v>17</v>
      </c>
    </row>
    <row r="6" spans="15:16" x14ac:dyDescent="0.25">
      <c r="O6" s="11">
        <v>2833</v>
      </c>
      <c r="P6" s="13" t="s">
        <v>18</v>
      </c>
    </row>
    <row r="7" spans="15:16" x14ac:dyDescent="0.25">
      <c r="O7" s="11">
        <v>1204</v>
      </c>
      <c r="P7" s="13" t="s">
        <v>22</v>
      </c>
    </row>
    <row r="8" spans="15:16" x14ac:dyDescent="0.25">
      <c r="O8" s="11">
        <v>1205</v>
      </c>
      <c r="P8" s="13" t="s">
        <v>23</v>
      </c>
    </row>
    <row r="9" spans="15:16" x14ac:dyDescent="0.25">
      <c r="O9" s="11">
        <v>1206</v>
      </c>
      <c r="P9" s="13" t="s">
        <v>24</v>
      </c>
    </row>
    <row r="10" spans="15:16" x14ac:dyDescent="0.25">
      <c r="O10" s="11">
        <v>276</v>
      </c>
      <c r="P10" s="13" t="s">
        <v>28</v>
      </c>
    </row>
    <row r="11" spans="15:16" x14ac:dyDescent="0.25">
      <c r="O11" s="11">
        <v>174</v>
      </c>
      <c r="P11" s="14" t="s">
        <v>32</v>
      </c>
    </row>
    <row r="12" spans="15:16" x14ac:dyDescent="0.25">
      <c r="O12" s="11">
        <v>857</v>
      </c>
      <c r="P12" s="13" t="s">
        <v>36</v>
      </c>
    </row>
    <row r="13" spans="15:16" x14ac:dyDescent="0.25">
      <c r="O13" s="11" t="s">
        <v>40</v>
      </c>
      <c r="P13" s="13" t="s">
        <v>41</v>
      </c>
    </row>
    <row r="14" spans="15:16" x14ac:dyDescent="0.25">
      <c r="O14" s="11" t="s">
        <v>45</v>
      </c>
      <c r="P14" s="13" t="s">
        <v>46</v>
      </c>
    </row>
    <row r="15" spans="15:16" x14ac:dyDescent="0.25">
      <c r="O15" s="11">
        <v>43797853</v>
      </c>
      <c r="P15" s="13" t="s">
        <v>50</v>
      </c>
    </row>
    <row r="16" spans="15:16" x14ac:dyDescent="0.25">
      <c r="O16" s="11">
        <v>533978</v>
      </c>
      <c r="P16" s="13" t="s">
        <v>54</v>
      </c>
    </row>
    <row r="17" spans="15:16" x14ac:dyDescent="0.25">
      <c r="O17" s="11">
        <v>23443</v>
      </c>
      <c r="P17" s="13" t="s">
        <v>58</v>
      </c>
    </row>
    <row r="18" spans="15:16" x14ac:dyDescent="0.25">
      <c r="O18" s="11">
        <v>286</v>
      </c>
      <c r="P18" s="13" t="s">
        <v>59</v>
      </c>
    </row>
    <row r="19" spans="15:16" x14ac:dyDescent="0.25">
      <c r="O19" s="11">
        <v>391</v>
      </c>
      <c r="P19" s="13" t="s">
        <v>63</v>
      </c>
    </row>
    <row r="20" spans="15:16" x14ac:dyDescent="0.25">
      <c r="O20" s="11">
        <v>13593456</v>
      </c>
      <c r="P20" s="13" t="s">
        <v>67</v>
      </c>
    </row>
    <row r="21" spans="15:16" x14ac:dyDescent="0.25">
      <c r="O21" s="11">
        <v>13593455</v>
      </c>
      <c r="P21" s="13" t="s">
        <v>68</v>
      </c>
    </row>
    <row r="22" spans="15:16" x14ac:dyDescent="0.25">
      <c r="O22" s="11">
        <v>6387221</v>
      </c>
      <c r="P22" s="13" t="s">
        <v>69</v>
      </c>
    </row>
    <row r="23" spans="15:16" x14ac:dyDescent="0.25">
      <c r="O23" s="11">
        <v>6387222</v>
      </c>
      <c r="P23" s="13" t="s">
        <v>70</v>
      </c>
    </row>
    <row r="24" spans="15:16" x14ac:dyDescent="0.25">
      <c r="O24" s="11">
        <v>139991</v>
      </c>
      <c r="P24" s="13" t="s">
        <v>74</v>
      </c>
    </row>
    <row r="25" spans="15:16" x14ac:dyDescent="0.25">
      <c r="O25" s="11">
        <v>13571307</v>
      </c>
      <c r="P25" s="13" t="s">
        <v>75</v>
      </c>
    </row>
    <row r="26" spans="15:16" x14ac:dyDescent="0.25">
      <c r="O26" s="11">
        <v>13571306</v>
      </c>
      <c r="P26" s="13" t="s">
        <v>76</v>
      </c>
    </row>
    <row r="27" spans="15:16" x14ac:dyDescent="0.25">
      <c r="O27" s="11">
        <v>6384215</v>
      </c>
      <c r="P27" s="13" t="s">
        <v>77</v>
      </c>
    </row>
    <row r="28" spans="15:16" x14ac:dyDescent="0.25">
      <c r="O28" s="11">
        <v>26</v>
      </c>
      <c r="P28" s="13" t="s">
        <v>81</v>
      </c>
    </row>
    <row r="29" spans="15:16" x14ac:dyDescent="0.25">
      <c r="O29" s="11">
        <v>38729</v>
      </c>
      <c r="P29" s="13" t="s">
        <v>85</v>
      </c>
    </row>
    <row r="30" spans="15:16" x14ac:dyDescent="0.25">
      <c r="O30" s="11">
        <v>397</v>
      </c>
      <c r="P30" s="13" t="s">
        <v>87</v>
      </c>
    </row>
    <row r="31" spans="15:16" x14ac:dyDescent="0.25">
      <c r="O31" s="11">
        <v>949253</v>
      </c>
      <c r="P31" s="13" t="s">
        <v>91</v>
      </c>
    </row>
    <row r="32" spans="15:16" x14ac:dyDescent="0.25">
      <c r="O32" s="11">
        <v>949254</v>
      </c>
      <c r="P32" s="13" t="s">
        <v>92</v>
      </c>
    </row>
    <row r="33" spans="15:16" x14ac:dyDescent="0.25">
      <c r="O33" s="11" t="s">
        <v>96</v>
      </c>
      <c r="P33" s="13" t="s">
        <v>97</v>
      </c>
    </row>
    <row r="34" spans="15:16" x14ac:dyDescent="0.25">
      <c r="O34" s="11" t="s">
        <v>101</v>
      </c>
      <c r="P34" s="13" t="s">
        <v>102</v>
      </c>
    </row>
    <row r="35" spans="15:16" x14ac:dyDescent="0.25">
      <c r="O35" s="11">
        <v>190</v>
      </c>
      <c r="P35" s="13" t="s">
        <v>106</v>
      </c>
    </row>
    <row r="36" spans="15:16" x14ac:dyDescent="0.25">
      <c r="O36" s="11">
        <v>112</v>
      </c>
      <c r="P36" s="13" t="s">
        <v>110</v>
      </c>
    </row>
    <row r="37" spans="15:16" x14ac:dyDescent="0.25">
      <c r="O37" s="11">
        <v>23258</v>
      </c>
      <c r="P37" s="13" t="s">
        <v>111</v>
      </c>
    </row>
    <row r="38" spans="15:16" x14ac:dyDescent="0.25">
      <c r="O38" s="11">
        <v>395</v>
      </c>
      <c r="P38" s="13" t="s">
        <v>115</v>
      </c>
    </row>
    <row r="39" spans="15:16" x14ac:dyDescent="0.25">
      <c r="O39" s="11" t="s">
        <v>119</v>
      </c>
      <c r="P39" s="13" t="s">
        <v>120</v>
      </c>
    </row>
    <row r="40" spans="15:16" x14ac:dyDescent="0.25">
      <c r="O40" s="11" t="s">
        <v>124</v>
      </c>
      <c r="P40" s="13" t="s">
        <v>125</v>
      </c>
    </row>
    <row r="41" spans="15:16" x14ac:dyDescent="0.25">
      <c r="O41" s="11" t="s">
        <v>129</v>
      </c>
      <c r="P41" s="13" t="s">
        <v>130</v>
      </c>
    </row>
    <row r="42" spans="15:16" x14ac:dyDescent="0.25">
      <c r="O42" s="11">
        <v>103</v>
      </c>
      <c r="P42" s="13" t="s">
        <v>134</v>
      </c>
    </row>
    <row r="43" spans="15:16" x14ac:dyDescent="0.25">
      <c r="O43" s="11">
        <v>82725</v>
      </c>
      <c r="P43" s="13" t="s">
        <v>138</v>
      </c>
    </row>
    <row r="44" spans="15:16" x14ac:dyDescent="0.25">
      <c r="O44" s="11">
        <v>1572</v>
      </c>
      <c r="P44" s="13" t="s">
        <v>142</v>
      </c>
    </row>
    <row r="45" spans="15:16" x14ac:dyDescent="0.25">
      <c r="O45" s="11">
        <v>3500</v>
      </c>
      <c r="P45" s="13" t="s">
        <v>146</v>
      </c>
    </row>
    <row r="46" spans="15:16" x14ac:dyDescent="0.25">
      <c r="O46" s="11" t="s">
        <v>124</v>
      </c>
      <c r="P46" s="13" t="s">
        <v>150</v>
      </c>
    </row>
    <row r="47" spans="15:16" x14ac:dyDescent="0.25">
      <c r="O47" s="11">
        <v>194</v>
      </c>
      <c r="P47" s="13" t="s">
        <v>154</v>
      </c>
    </row>
    <row r="48" spans="15:16" x14ac:dyDescent="0.25">
      <c r="O48" s="11">
        <v>5227</v>
      </c>
      <c r="P48" s="13" t="s">
        <v>158</v>
      </c>
    </row>
    <row r="49" spans="15:16" x14ac:dyDescent="0.25">
      <c r="O49" s="11">
        <v>5223</v>
      </c>
      <c r="P49" s="13" t="s">
        <v>160</v>
      </c>
    </row>
    <row r="50" spans="15:16" x14ac:dyDescent="0.25">
      <c r="O50" s="11" t="s">
        <v>164</v>
      </c>
      <c r="P50" s="13" t="s">
        <v>165</v>
      </c>
    </row>
    <row r="51" spans="15:16" x14ac:dyDescent="0.25">
      <c r="O51" s="11">
        <v>14</v>
      </c>
      <c r="P51" s="13" t="s">
        <v>169</v>
      </c>
    </row>
    <row r="52" spans="15:16" x14ac:dyDescent="0.25">
      <c r="O52" s="11" t="s">
        <v>96</v>
      </c>
      <c r="P52" s="13" t="s">
        <v>173</v>
      </c>
    </row>
    <row r="53" spans="15:16" x14ac:dyDescent="0.25">
      <c r="O53" s="11">
        <v>539</v>
      </c>
      <c r="P53" s="13" t="s">
        <v>177</v>
      </c>
    </row>
    <row r="54" spans="15:16" x14ac:dyDescent="0.25">
      <c r="O54" s="11">
        <v>64</v>
      </c>
      <c r="P54" s="13" t="s">
        <v>181</v>
      </c>
    </row>
    <row r="55" spans="15:16" x14ac:dyDescent="0.25">
      <c r="O55" s="11">
        <v>44541</v>
      </c>
      <c r="P55" s="13" t="s">
        <v>185</v>
      </c>
    </row>
    <row r="56" spans="15:16" x14ac:dyDescent="0.25">
      <c r="O56" s="11">
        <v>483</v>
      </c>
      <c r="P56" s="13" t="s">
        <v>189</v>
      </c>
    </row>
    <row r="57" spans="15:16" x14ac:dyDescent="0.25">
      <c r="O57" s="11" t="s">
        <v>193</v>
      </c>
      <c r="P57" s="13" t="s">
        <v>194</v>
      </c>
    </row>
    <row r="58" spans="15:16" x14ac:dyDescent="0.25">
      <c r="O58" s="11">
        <v>5</v>
      </c>
      <c r="P58" s="13" t="s">
        <v>197</v>
      </c>
    </row>
    <row r="59" spans="15:16" x14ac:dyDescent="0.25">
      <c r="O59" s="11">
        <v>6</v>
      </c>
      <c r="P59" s="13" t="s">
        <v>198</v>
      </c>
    </row>
    <row r="60" spans="15:16" x14ac:dyDescent="0.25">
      <c r="O60" s="11">
        <v>75</v>
      </c>
      <c r="P60" s="13" t="s">
        <v>202</v>
      </c>
    </row>
    <row r="61" spans="15:16" x14ac:dyDescent="0.25">
      <c r="O61" s="11">
        <v>11000</v>
      </c>
      <c r="P61" s="13" t="s">
        <v>206</v>
      </c>
    </row>
    <row r="62" spans="15:16" x14ac:dyDescent="0.25">
      <c r="O62" s="11">
        <v>10537</v>
      </c>
      <c r="P62" s="13" t="s">
        <v>207</v>
      </c>
    </row>
    <row r="63" spans="15:16" x14ac:dyDescent="0.25">
      <c r="O63" s="11">
        <v>10538</v>
      </c>
      <c r="P63" s="13" t="s">
        <v>208</v>
      </c>
    </row>
    <row r="64" spans="15:16" x14ac:dyDescent="0.25">
      <c r="O64" s="11">
        <v>10539</v>
      </c>
      <c r="P64" s="13" t="s">
        <v>209</v>
      </c>
    </row>
    <row r="65" spans="15:16" x14ac:dyDescent="0.25">
      <c r="O65" s="11">
        <v>10798</v>
      </c>
      <c r="P65" s="13" t="s">
        <v>210</v>
      </c>
    </row>
    <row r="66" spans="15:16" x14ac:dyDescent="0.25">
      <c r="O66" s="11">
        <v>10939</v>
      </c>
      <c r="P66" s="13" t="s">
        <v>211</v>
      </c>
    </row>
    <row r="67" spans="15:16" x14ac:dyDescent="0.25">
      <c r="O67" s="11">
        <v>10940</v>
      </c>
      <c r="P67" s="13" t="s">
        <v>212</v>
      </c>
    </row>
    <row r="68" spans="15:16" x14ac:dyDescent="0.25">
      <c r="O68" s="11">
        <v>1990823</v>
      </c>
      <c r="P68" s="13" t="s">
        <v>213</v>
      </c>
    </row>
    <row r="69" spans="15:16" x14ac:dyDescent="0.25">
      <c r="O69" s="11">
        <v>204</v>
      </c>
      <c r="P69" s="13" t="s">
        <v>214</v>
      </c>
    </row>
    <row r="70" spans="15:16" x14ac:dyDescent="0.25">
      <c r="O70" s="11">
        <v>134</v>
      </c>
      <c r="P70" s="13" t="s">
        <v>217</v>
      </c>
    </row>
    <row r="71" spans="15:16" x14ac:dyDescent="0.25">
      <c r="O71" s="11" t="s">
        <v>45</v>
      </c>
      <c r="P71" s="13" t="s">
        <v>221</v>
      </c>
    </row>
    <row r="72" spans="15:16" x14ac:dyDescent="0.25">
      <c r="O72" s="11">
        <v>1588</v>
      </c>
      <c r="P72" s="13" t="s">
        <v>225</v>
      </c>
    </row>
    <row r="73" spans="15:16" x14ac:dyDescent="0.25">
      <c r="O73" s="11">
        <v>97</v>
      </c>
      <c r="P73" s="13" t="s">
        <v>229</v>
      </c>
    </row>
    <row r="74" spans="15:16" x14ac:dyDescent="0.25">
      <c r="O74" s="11">
        <v>121</v>
      </c>
      <c r="P74" s="13" t="s">
        <v>230</v>
      </c>
    </row>
    <row r="75" spans="15:16" x14ac:dyDescent="0.25">
      <c r="O75" s="11">
        <v>99</v>
      </c>
      <c r="P75" s="13" t="s">
        <v>232</v>
      </c>
    </row>
    <row r="76" spans="15:16" x14ac:dyDescent="0.25">
      <c r="O76" s="11">
        <v>123</v>
      </c>
      <c r="P76" s="13" t="s">
        <v>233</v>
      </c>
    </row>
    <row r="77" spans="15:16" x14ac:dyDescent="0.25">
      <c r="O77" s="11">
        <v>1798873</v>
      </c>
      <c r="P77" s="13" t="s">
        <v>237</v>
      </c>
    </row>
    <row r="78" spans="15:16" x14ac:dyDescent="0.25">
      <c r="O78" s="11">
        <v>3282</v>
      </c>
      <c r="P78" s="13" t="s">
        <v>241</v>
      </c>
    </row>
    <row r="79" spans="15:16" x14ac:dyDescent="0.25">
      <c r="O79" s="11">
        <v>62</v>
      </c>
      <c r="P79" s="13" t="s">
        <v>245</v>
      </c>
    </row>
    <row r="80" spans="15:16" x14ac:dyDescent="0.25">
      <c r="O80" s="11">
        <v>141585</v>
      </c>
      <c r="P80" s="13" t="s">
        <v>246</v>
      </c>
    </row>
    <row r="81" spans="15:16" x14ac:dyDescent="0.25">
      <c r="O81" s="11" t="s">
        <v>96</v>
      </c>
      <c r="P81" s="13" t="s">
        <v>249</v>
      </c>
    </row>
    <row r="82" spans="15:16" x14ac:dyDescent="0.25">
      <c r="O82" s="11">
        <v>16</v>
      </c>
      <c r="P82" s="13" t="s">
        <v>253</v>
      </c>
    </row>
    <row r="83" spans="15:16" x14ac:dyDescent="0.25">
      <c r="O83" s="11">
        <v>9163</v>
      </c>
      <c r="P83" s="13" t="s">
        <v>257</v>
      </c>
    </row>
    <row r="84" spans="15:16" x14ac:dyDescent="0.25">
      <c r="O84" s="11">
        <v>48</v>
      </c>
      <c r="P84" s="13" t="s">
        <v>261</v>
      </c>
    </row>
    <row r="85" spans="15:16" x14ac:dyDescent="0.25">
      <c r="O85" s="11">
        <v>46</v>
      </c>
      <c r="P85" s="13" t="s">
        <v>262</v>
      </c>
    </row>
    <row r="86" spans="15:16" x14ac:dyDescent="0.25">
      <c r="O86" s="11" t="s">
        <v>164</v>
      </c>
      <c r="P86" s="13" t="s">
        <v>266</v>
      </c>
    </row>
    <row r="87" spans="15:16" x14ac:dyDescent="0.25">
      <c r="O87" s="11">
        <v>1077</v>
      </c>
      <c r="P87" s="13" t="s">
        <v>270</v>
      </c>
    </row>
    <row r="88" spans="15:16" x14ac:dyDescent="0.25">
      <c r="O88" s="11">
        <v>1653</v>
      </c>
      <c r="P88" s="13" t="s">
        <v>272</v>
      </c>
    </row>
    <row r="89" spans="15:16" x14ac:dyDescent="0.25">
      <c r="O89" s="11">
        <v>41</v>
      </c>
      <c r="P89" s="13" t="s">
        <v>276</v>
      </c>
    </row>
    <row r="90" spans="15:16" x14ac:dyDescent="0.25">
      <c r="O90" s="11">
        <v>115</v>
      </c>
      <c r="P90" s="13" t="s">
        <v>280</v>
      </c>
    </row>
    <row r="91" spans="15:16" x14ac:dyDescent="0.25">
      <c r="O91" s="11">
        <v>72403</v>
      </c>
      <c r="P91" s="13" t="s">
        <v>284</v>
      </c>
    </row>
    <row r="92" spans="15:16" x14ac:dyDescent="0.25">
      <c r="O92" s="11">
        <v>192</v>
      </c>
      <c r="P92" s="13" t="s">
        <v>288</v>
      </c>
    </row>
    <row r="93" spans="15:16" x14ac:dyDescent="0.25">
      <c r="O93" s="11" t="s">
        <v>96</v>
      </c>
      <c r="P93" s="13" t="s">
        <v>292</v>
      </c>
    </row>
    <row r="94" spans="15:16" x14ac:dyDescent="0.25">
      <c r="O94" s="11">
        <v>193</v>
      </c>
      <c r="P94" s="13" t="s">
        <v>296</v>
      </c>
    </row>
    <row r="95" spans="15:16" x14ac:dyDescent="0.25">
      <c r="O95" s="11">
        <v>23440</v>
      </c>
      <c r="P95" s="13" t="s">
        <v>297</v>
      </c>
    </row>
    <row r="96" spans="15:16" x14ac:dyDescent="0.25">
      <c r="O96" s="11">
        <v>5192</v>
      </c>
      <c r="P96" s="13" t="s">
        <v>300</v>
      </c>
    </row>
    <row r="97" spans="15:16" x14ac:dyDescent="0.25">
      <c r="O97" s="11">
        <v>27</v>
      </c>
      <c r="P97" s="13" t="s">
        <v>304</v>
      </c>
    </row>
    <row r="98" spans="15:16" x14ac:dyDescent="0.25">
      <c r="O98" s="11">
        <v>104</v>
      </c>
      <c r="P98" s="13" t="s">
        <v>307</v>
      </c>
    </row>
    <row r="99" spans="15:16" x14ac:dyDescent="0.25">
      <c r="O99" s="11">
        <v>485</v>
      </c>
      <c r="P99" s="13" t="s">
        <v>311</v>
      </c>
    </row>
    <row r="100" spans="15:16" x14ac:dyDescent="0.25">
      <c r="O100" s="11">
        <v>490</v>
      </c>
      <c r="P100" s="13" t="s">
        <v>312</v>
      </c>
    </row>
    <row r="101" spans="15:16" x14ac:dyDescent="0.25">
      <c r="O101" s="11" t="s">
        <v>316</v>
      </c>
      <c r="P101" s="13" t="s">
        <v>317</v>
      </c>
    </row>
    <row r="102" spans="15:16" x14ac:dyDescent="0.25">
      <c r="O102" s="11">
        <v>975</v>
      </c>
      <c r="P102" s="13" t="s">
        <v>321</v>
      </c>
    </row>
    <row r="103" spans="15:16" x14ac:dyDescent="0.25">
      <c r="O103" s="11">
        <v>333</v>
      </c>
      <c r="P103" s="13" t="s">
        <v>325</v>
      </c>
    </row>
    <row r="104" spans="15:16" x14ac:dyDescent="0.25">
      <c r="O104" s="11" t="s">
        <v>328</v>
      </c>
      <c r="P104" s="13" t="s">
        <v>329</v>
      </c>
    </row>
    <row r="105" spans="15:16" x14ac:dyDescent="0.25">
      <c r="O105" s="11">
        <v>547</v>
      </c>
      <c r="P105" s="13" t="s">
        <v>330</v>
      </c>
    </row>
    <row r="106" spans="15:16" x14ac:dyDescent="0.25">
      <c r="O106" s="11">
        <v>968</v>
      </c>
      <c r="P106" s="13" t="s">
        <v>332</v>
      </c>
    </row>
    <row r="107" spans="15:16" x14ac:dyDescent="0.25">
      <c r="O107" s="11">
        <v>1349</v>
      </c>
      <c r="P107" s="13" t="s">
        <v>336</v>
      </c>
    </row>
    <row r="108" spans="15:16" x14ac:dyDescent="0.25">
      <c r="O108" s="11">
        <v>988</v>
      </c>
      <c r="P108" s="13" t="s">
        <v>340</v>
      </c>
    </row>
    <row r="109" spans="15:16" x14ac:dyDescent="0.25">
      <c r="O109" s="11">
        <v>1161</v>
      </c>
      <c r="P109" s="13" t="s">
        <v>344</v>
      </c>
    </row>
    <row r="110" spans="15:16" x14ac:dyDescent="0.25">
      <c r="O110" s="11">
        <v>1669</v>
      </c>
      <c r="P110" s="13" t="s">
        <v>346</v>
      </c>
    </row>
    <row r="111" spans="15:16" x14ac:dyDescent="0.25">
      <c r="O111" s="11">
        <v>3604</v>
      </c>
      <c r="P111" s="13" t="s">
        <v>347</v>
      </c>
    </row>
    <row r="112" spans="15:16" x14ac:dyDescent="0.25">
      <c r="O112" s="11">
        <v>86407</v>
      </c>
      <c r="P112" s="13" t="s">
        <v>349</v>
      </c>
    </row>
    <row r="113" spans="15:16" x14ac:dyDescent="0.25">
      <c r="O113" s="11" t="s">
        <v>353</v>
      </c>
      <c r="P113" s="13" t="s">
        <v>354</v>
      </c>
    </row>
    <row r="114" spans="15:16" x14ac:dyDescent="0.25">
      <c r="O114" s="11">
        <v>132</v>
      </c>
      <c r="P114" s="13" t="s">
        <v>357</v>
      </c>
    </row>
    <row r="115" spans="15:16" x14ac:dyDescent="0.25">
      <c r="O115" s="11">
        <v>80</v>
      </c>
      <c r="P115" s="13" t="s">
        <v>358</v>
      </c>
    </row>
    <row r="116" spans="15:16" x14ac:dyDescent="0.25">
      <c r="O116" s="11">
        <v>1991</v>
      </c>
      <c r="P116" s="13" t="s">
        <v>362</v>
      </c>
    </row>
    <row r="117" spans="15:16" x14ac:dyDescent="0.25">
      <c r="O117" s="11">
        <v>19</v>
      </c>
      <c r="P117" s="13" t="s">
        <v>366</v>
      </c>
    </row>
    <row r="118" spans="15:16" x14ac:dyDescent="0.25">
      <c r="O118" s="11">
        <v>947</v>
      </c>
      <c r="P118" s="13" t="s">
        <v>370</v>
      </c>
    </row>
    <row r="119" spans="15:16" x14ac:dyDescent="0.25">
      <c r="O119" s="11">
        <v>183707</v>
      </c>
      <c r="P119" s="13" t="s">
        <v>374</v>
      </c>
    </row>
    <row r="120" spans="15:16" x14ac:dyDescent="0.25">
      <c r="O120" s="11">
        <v>14</v>
      </c>
      <c r="P120" s="13" t="s">
        <v>377</v>
      </c>
    </row>
    <row r="121" spans="15:16" x14ac:dyDescent="0.25">
      <c r="O121" s="11">
        <v>377</v>
      </c>
      <c r="P121" s="13" t="s">
        <v>380</v>
      </c>
    </row>
    <row r="122" spans="15:16" x14ac:dyDescent="0.25">
      <c r="O122" s="11">
        <v>2207</v>
      </c>
      <c r="P122" s="13" t="s">
        <v>384</v>
      </c>
    </row>
    <row r="123" spans="15:16" x14ac:dyDescent="0.25">
      <c r="O123" s="11">
        <v>256</v>
      </c>
      <c r="P123" s="13" t="s">
        <v>388</v>
      </c>
    </row>
    <row r="124" spans="15:16" x14ac:dyDescent="0.25">
      <c r="O124" s="11">
        <v>255</v>
      </c>
      <c r="P124" s="13" t="s">
        <v>389</v>
      </c>
    </row>
    <row r="125" spans="15:16" x14ac:dyDescent="0.25">
      <c r="O125" s="11">
        <v>1680104</v>
      </c>
      <c r="P125" s="13" t="s">
        <v>393</v>
      </c>
    </row>
    <row r="126" spans="15:16" x14ac:dyDescent="0.25">
      <c r="O126" s="11">
        <v>43820321</v>
      </c>
      <c r="P126" s="13" t="s">
        <v>394</v>
      </c>
    </row>
    <row r="127" spans="15:16" x14ac:dyDescent="0.25">
      <c r="O127" s="11">
        <v>13860</v>
      </c>
      <c r="P127" s="13" t="s">
        <v>398</v>
      </c>
    </row>
    <row r="128" spans="15:16" x14ac:dyDescent="0.25">
      <c r="O128" s="11">
        <v>3609</v>
      </c>
      <c r="P128" s="13" t="s">
        <v>399</v>
      </c>
    </row>
    <row r="129" spans="15:16" x14ac:dyDescent="0.25">
      <c r="O129" s="11">
        <v>3611</v>
      </c>
      <c r="P129" s="13" t="s">
        <v>400</v>
      </c>
    </row>
    <row r="130" spans="15:16" x14ac:dyDescent="0.25">
      <c r="O130" s="11">
        <v>649</v>
      </c>
      <c r="P130" s="13" t="s">
        <v>404</v>
      </c>
    </row>
    <row r="131" spans="15:16" x14ac:dyDescent="0.25">
      <c r="O131" s="11">
        <v>5200</v>
      </c>
      <c r="P131" s="13" t="s">
        <v>405</v>
      </c>
    </row>
    <row r="132" spans="15:16" x14ac:dyDescent="0.25">
      <c r="O132" s="11">
        <v>59</v>
      </c>
      <c r="P132" s="13" t="s">
        <v>409</v>
      </c>
    </row>
    <row r="133" spans="15:16" x14ac:dyDescent="0.25">
      <c r="O133" s="11">
        <v>996</v>
      </c>
      <c r="P133" s="13" t="s">
        <v>411</v>
      </c>
    </row>
    <row r="134" spans="15:16" x14ac:dyDescent="0.25">
      <c r="O134" s="11">
        <v>993</v>
      </c>
      <c r="P134" s="13" t="s">
        <v>414</v>
      </c>
    </row>
    <row r="135" spans="15:16" x14ac:dyDescent="0.25">
      <c r="O135" s="11">
        <v>22017</v>
      </c>
      <c r="P135" s="13" t="s">
        <v>418</v>
      </c>
    </row>
    <row r="136" spans="15:16" x14ac:dyDescent="0.25">
      <c r="O136" s="11">
        <v>36915</v>
      </c>
      <c r="P136" s="13" t="s">
        <v>419</v>
      </c>
    </row>
    <row r="137" spans="15:16" x14ac:dyDescent="0.25">
      <c r="O137" s="11">
        <v>29117</v>
      </c>
      <c r="P137" s="13" t="s">
        <v>420</v>
      </c>
    </row>
    <row r="138" spans="15:16" x14ac:dyDescent="0.25">
      <c r="O138" s="11">
        <v>994</v>
      </c>
      <c r="P138" s="13" t="s">
        <v>422</v>
      </c>
    </row>
    <row r="139" spans="15:16" x14ac:dyDescent="0.25">
      <c r="O139" s="11">
        <v>127</v>
      </c>
      <c r="P139" s="13" t="s">
        <v>426</v>
      </c>
    </row>
    <row r="140" spans="15:16" x14ac:dyDescent="0.25">
      <c r="O140" s="11">
        <v>128</v>
      </c>
      <c r="P140" s="13" t="s">
        <v>427</v>
      </c>
    </row>
    <row r="141" spans="15:16" x14ac:dyDescent="0.25">
      <c r="O141" s="11">
        <v>312</v>
      </c>
      <c r="P141" s="13" t="s">
        <v>428</v>
      </c>
    </row>
    <row r="142" spans="15:16" x14ac:dyDescent="0.25">
      <c r="O142" s="11">
        <v>27</v>
      </c>
      <c r="P142" s="13" t="s">
        <v>432</v>
      </c>
    </row>
    <row r="143" spans="15:16" x14ac:dyDescent="0.25">
      <c r="O143" s="11">
        <v>20918</v>
      </c>
      <c r="P143" s="13" t="s">
        <v>436</v>
      </c>
    </row>
    <row r="144" spans="15:16" x14ac:dyDescent="0.25">
      <c r="O144" s="11">
        <v>20919</v>
      </c>
      <c r="P144" s="13" t="s">
        <v>437</v>
      </c>
    </row>
    <row r="145" spans="15:16" x14ac:dyDescent="0.25">
      <c r="O145" s="11">
        <v>547</v>
      </c>
      <c r="P145" s="13" t="s">
        <v>441</v>
      </c>
    </row>
    <row r="146" spans="15:16" x14ac:dyDescent="0.25">
      <c r="O146" s="11">
        <v>539898</v>
      </c>
      <c r="P146" s="13" t="s">
        <v>442</v>
      </c>
    </row>
    <row r="147" spans="15:16" x14ac:dyDescent="0.25">
      <c r="O147" s="11">
        <v>12915</v>
      </c>
      <c r="P147" s="13" t="s">
        <v>446</v>
      </c>
    </row>
    <row r="148" spans="15:16" x14ac:dyDescent="0.25">
      <c r="O148" s="11">
        <v>13038</v>
      </c>
      <c r="P148" s="13" t="s">
        <v>447</v>
      </c>
    </row>
    <row r="149" spans="15:16" x14ac:dyDescent="0.25">
      <c r="O149" s="11">
        <v>13399</v>
      </c>
      <c r="P149" s="13" t="s">
        <v>448</v>
      </c>
    </row>
    <row r="150" spans="15:16" x14ac:dyDescent="0.25">
      <c r="O150" s="11">
        <v>13400</v>
      </c>
      <c r="P150" s="13" t="s">
        <v>449</v>
      </c>
    </row>
    <row r="151" spans="15:16" x14ac:dyDescent="0.25">
      <c r="O151" s="11">
        <v>13510</v>
      </c>
      <c r="P151" s="13" t="s">
        <v>450</v>
      </c>
    </row>
    <row r="152" spans="15:16" x14ac:dyDescent="0.25">
      <c r="O152" s="11">
        <v>61</v>
      </c>
      <c r="P152" s="13" t="s">
        <v>451</v>
      </c>
    </row>
    <row r="153" spans="15:16" x14ac:dyDescent="0.25">
      <c r="O153" s="11">
        <v>98</v>
      </c>
      <c r="P153" s="13" t="s">
        <v>452</v>
      </c>
    </row>
    <row r="154" spans="15:16" x14ac:dyDescent="0.25">
      <c r="O154" s="11">
        <v>126</v>
      </c>
      <c r="P154" s="13" t="s">
        <v>453</v>
      </c>
    </row>
    <row r="155" spans="15:16" x14ac:dyDescent="0.25">
      <c r="O155" s="11">
        <v>150</v>
      </c>
      <c r="P155" s="13" t="s">
        <v>454</v>
      </c>
    </row>
    <row r="156" spans="15:16" x14ac:dyDescent="0.25">
      <c r="O156" s="11">
        <v>39433</v>
      </c>
      <c r="P156" s="13" t="s">
        <v>458</v>
      </c>
    </row>
    <row r="157" spans="15:16" x14ac:dyDescent="0.25">
      <c r="O157" s="11">
        <v>39454</v>
      </c>
      <c r="P157" s="13" t="s">
        <v>459</v>
      </c>
    </row>
    <row r="158" spans="15:16" x14ac:dyDescent="0.25">
      <c r="O158" s="11">
        <v>357</v>
      </c>
      <c r="P158" s="13" t="s">
        <v>463</v>
      </c>
    </row>
    <row r="159" spans="15:16" x14ac:dyDescent="0.25">
      <c r="O159" s="11">
        <v>340</v>
      </c>
      <c r="P159" s="13" t="s">
        <v>464</v>
      </c>
    </row>
    <row r="160" spans="15:16" x14ac:dyDescent="0.25">
      <c r="O160" s="11">
        <v>7</v>
      </c>
      <c r="P160" s="13" t="s">
        <v>468</v>
      </c>
    </row>
    <row r="161" spans="15:16" x14ac:dyDescent="0.25">
      <c r="O161" s="11">
        <v>51</v>
      </c>
      <c r="P161" s="13" t="s">
        <v>472</v>
      </c>
    </row>
    <row r="162" spans="15:16" x14ac:dyDescent="0.25">
      <c r="O162" s="11">
        <v>23639</v>
      </c>
      <c r="P162" s="13" t="s">
        <v>473</v>
      </c>
    </row>
    <row r="163" spans="15:16" x14ac:dyDescent="0.25">
      <c r="O163" s="11">
        <v>139952</v>
      </c>
      <c r="P163" s="13" t="s">
        <v>474</v>
      </c>
    </row>
    <row r="164" spans="15:16" x14ac:dyDescent="0.25">
      <c r="O164" s="11">
        <v>739</v>
      </c>
      <c r="P164" s="13" t="s">
        <v>478</v>
      </c>
    </row>
    <row r="165" spans="15:16" x14ac:dyDescent="0.25">
      <c r="O165" s="11">
        <v>591515</v>
      </c>
      <c r="P165" s="13" t="s">
        <v>482</v>
      </c>
    </row>
    <row r="166" spans="15:16" x14ac:dyDescent="0.25">
      <c r="O166" s="11">
        <v>23441</v>
      </c>
      <c r="P166" s="13" t="s">
        <v>483</v>
      </c>
    </row>
    <row r="167" spans="15:16" x14ac:dyDescent="0.25">
      <c r="O167" s="11">
        <v>518</v>
      </c>
      <c r="P167" s="13" t="s">
        <v>487</v>
      </c>
    </row>
    <row r="168" spans="15:16" x14ac:dyDescent="0.25">
      <c r="O168" s="11">
        <v>28</v>
      </c>
      <c r="P168" s="13" t="s">
        <v>490</v>
      </c>
    </row>
    <row r="169" spans="15:16" x14ac:dyDescent="0.25">
      <c r="O169" s="11">
        <v>173</v>
      </c>
      <c r="P169" s="13" t="s">
        <v>491</v>
      </c>
    </row>
    <row r="170" spans="15:16" x14ac:dyDescent="0.25">
      <c r="O170" s="11" t="s">
        <v>193</v>
      </c>
      <c r="P170" s="13" t="s">
        <v>495</v>
      </c>
    </row>
    <row r="171" spans="15:16" x14ac:dyDescent="0.25">
      <c r="O171" s="11" t="s">
        <v>45</v>
      </c>
      <c r="P171" s="13" t="s">
        <v>496</v>
      </c>
    </row>
    <row r="172" spans="15:16" x14ac:dyDescent="0.25">
      <c r="O172" s="11">
        <v>579</v>
      </c>
      <c r="P172" s="13" t="s">
        <v>497</v>
      </c>
    </row>
    <row r="173" spans="15:16" x14ac:dyDescent="0.25">
      <c r="O173" s="11">
        <v>1879</v>
      </c>
      <c r="P173" s="13" t="s">
        <v>501</v>
      </c>
    </row>
    <row r="174" spans="15:16" x14ac:dyDescent="0.25">
      <c r="O174" s="11" t="s">
        <v>504</v>
      </c>
      <c r="P174" s="13" t="s">
        <v>505</v>
      </c>
    </row>
    <row r="175" spans="15:16" x14ac:dyDescent="0.25">
      <c r="O175" s="11">
        <v>340</v>
      </c>
      <c r="P175" s="13" t="s">
        <v>507</v>
      </c>
    </row>
    <row r="176" spans="15:16" x14ac:dyDescent="0.25">
      <c r="O176" s="11">
        <v>1753</v>
      </c>
      <c r="P176" s="13" t="s">
        <v>511</v>
      </c>
    </row>
    <row r="177" spans="15:16" x14ac:dyDescent="0.25">
      <c r="O177" s="11">
        <v>81</v>
      </c>
      <c r="P177" s="13" t="s">
        <v>515</v>
      </c>
    </row>
    <row r="178" spans="15:16" x14ac:dyDescent="0.25">
      <c r="O178" s="11">
        <v>9583</v>
      </c>
      <c r="P178" s="13" t="s">
        <v>519</v>
      </c>
    </row>
    <row r="179" spans="15:16" x14ac:dyDescent="0.25">
      <c r="O179" s="11">
        <v>603</v>
      </c>
      <c r="P179" s="13" t="s">
        <v>523</v>
      </c>
    </row>
    <row r="180" spans="15:16" x14ac:dyDescent="0.25">
      <c r="O180" s="11">
        <v>169</v>
      </c>
      <c r="P180" s="13" t="s">
        <v>527</v>
      </c>
    </row>
    <row r="181" spans="15:16" x14ac:dyDescent="0.25">
      <c r="O181" s="11" t="s">
        <v>119</v>
      </c>
      <c r="P181" s="13" t="s">
        <v>531</v>
      </c>
    </row>
    <row r="182" spans="15:16" x14ac:dyDescent="0.25">
      <c r="O182" s="11">
        <v>1374</v>
      </c>
      <c r="P182" s="13" t="s">
        <v>535</v>
      </c>
    </row>
    <row r="183" spans="15:16" x14ac:dyDescent="0.25">
      <c r="O183" s="11" t="s">
        <v>124</v>
      </c>
      <c r="P183" s="13" t="s">
        <v>539</v>
      </c>
    </row>
    <row r="184" spans="15:16" x14ac:dyDescent="0.25">
      <c r="O184" s="11">
        <v>378</v>
      </c>
      <c r="P184" s="13" t="s">
        <v>543</v>
      </c>
    </row>
    <row r="185" spans="15:16" x14ac:dyDescent="0.25">
      <c r="O185" s="11" t="s">
        <v>328</v>
      </c>
      <c r="P185" s="13" t="s">
        <v>544</v>
      </c>
    </row>
    <row r="186" spans="15:16" x14ac:dyDescent="0.25">
      <c r="O186" s="11">
        <v>1611</v>
      </c>
      <c r="P186" s="13" t="s">
        <v>548</v>
      </c>
    </row>
    <row r="187" spans="15:16" x14ac:dyDescent="0.25">
      <c r="O187" s="11">
        <v>1693045</v>
      </c>
      <c r="P187" s="13" t="s">
        <v>549</v>
      </c>
    </row>
    <row r="188" spans="15:16" x14ac:dyDescent="0.25">
      <c r="O188" s="11">
        <v>269</v>
      </c>
      <c r="P188" s="13" t="s">
        <v>550</v>
      </c>
    </row>
    <row r="189" spans="15:16" x14ac:dyDescent="0.25">
      <c r="O189" s="11">
        <v>270</v>
      </c>
      <c r="P189" s="13" t="s">
        <v>551</v>
      </c>
    </row>
    <row r="190" spans="15:16" x14ac:dyDescent="0.25">
      <c r="O190" s="11">
        <v>43840875</v>
      </c>
      <c r="P190" s="13" t="s">
        <v>552</v>
      </c>
    </row>
    <row r="191" spans="15:16" x14ac:dyDescent="0.25">
      <c r="O191" s="11">
        <v>95105</v>
      </c>
      <c r="P191" s="13" t="s">
        <v>553</v>
      </c>
    </row>
    <row r="192" spans="15:16" x14ac:dyDescent="0.25">
      <c r="O192" s="11">
        <v>94406</v>
      </c>
      <c r="P192" s="13" t="s">
        <v>555</v>
      </c>
    </row>
    <row r="193" spans="15:16" x14ac:dyDescent="0.25">
      <c r="O193" s="11">
        <v>17</v>
      </c>
      <c r="P193" s="13" t="s">
        <v>559</v>
      </c>
    </row>
  </sheetData>
  <hyperlinks>
    <hyperlink ref="P11" r:id="rId1"/>
  </hyperlink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22FEB-3364-4CE1-A187-72038CCCA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1D61E-FF5B-4FD6-AB2D-372BBCC2F1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32950-63E1-4DED-A231-BC87345702D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1abf1da-508f-40e7-a16d-9cafa349f8c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Servicos-Junho</vt:lpstr>
      <vt:lpstr>Planilha1</vt:lpstr>
      <vt:lpstr>'Servicos-Junho'!Area_de_impressao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2023-05-26T21:34:50Z</dcterms:created>
  <dcterms:modified xsi:type="dcterms:W3CDTF">2023-08-31T18:50:20Z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Order">
    <vt:r8>539300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