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7470" windowHeight="3945"/>
  </bookViews>
  <sheets>
    <sheet name="Servicos-Julho" sheetId="1" r:id="rId1"/>
    <sheet name="Serviços 07.2023" sheetId="2" state="hidden" r:id="rId2"/>
  </sheets>
  <definedNames>
    <definedName name="_xlnm._FilterDatabase" localSheetId="1" hidden="1">'Serviços 07.2023'!$B$3:$B$166</definedName>
    <definedName name="_xlnm._FilterDatabase" localSheetId="0" hidden="1">'Servicos-Julho'!$B$3:$K$168</definedName>
    <definedName name="_xlnm.Print_Area" localSheetId="0">'Servicos-Julho'!$A$1:$L$170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4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4" i="1"/>
</calcChain>
</file>

<file path=xl/sharedStrings.xml><?xml version="1.0" encoding="utf-8"?>
<sst xmlns="http://schemas.openxmlformats.org/spreadsheetml/2006/main" count="1664" uniqueCount="659">
  <si>
    <t>Ordem Cronológica de Pagamentos de Prestação de Serviços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</si>
  <si>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</si>
  <si>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</si>
  <si>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</si>
  <si>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</si>
  <si>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</si>
  <si>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</si>
  <si>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</si>
  <si>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</si>
  <si>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</si>
  <si>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</si>
  <si>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JULHO</t>
  </si>
  <si>
    <t>LOGICNET TECNOLOGIA LTDA</t>
  </si>
  <si>
    <t>10.329.992/0001-59</t>
  </si>
  <si>
    <t>SERVICO SEGURANCA REDE DADOS</t>
  </si>
  <si>
    <t xml:space="preserve">SEM JUSTIFICATIVA </t>
  </si>
  <si>
    <t>CERTISIGN CERTIFICADORA DIGITAL S.A.</t>
  </si>
  <si>
    <t>01.554.285/0001-75</t>
  </si>
  <si>
    <t>EMISSAO DE CERTIFICADO DIGITAL</t>
  </si>
  <si>
    <t xml:space="preserve">HAMMER CONSULTORIA LTDA </t>
  </si>
  <si>
    <t>22.786.872/0001-60</t>
  </si>
  <si>
    <t>DESENVOLVIMENTO SISTEMAS INFORMACAO</t>
  </si>
  <si>
    <t>CHARLES ERICKSON M. DE SOUZA</t>
  </si>
  <si>
    <t>710.345.286-53</t>
  </si>
  <si>
    <t>SERVICOS DE TRANSPORTE DE PASSAGEIROS</t>
  </si>
  <si>
    <t>TENACITY COMERCIO E SERVICOS LTDA - EPP</t>
  </si>
  <si>
    <t>04.322.311/0001-28</t>
  </si>
  <si>
    <t>MANUTENCAO CALL CENTER</t>
  </si>
  <si>
    <t>ESTRELA LOCACOES LTDA</t>
  </si>
  <si>
    <t>14.293.669/0001-23</t>
  </si>
  <si>
    <t xml:space="preserve">LOCACAO DE VEICULOS </t>
  </si>
  <si>
    <t>BRAVO AR SERVICE COMERCIO MAQUINAS E EQUIPAMENTOS LTDA</t>
  </si>
  <si>
    <t>20.982.406/0001-24</t>
  </si>
  <si>
    <t>MANUTENCAO CENTRAL DE CLIMATIZACAO</t>
  </si>
  <si>
    <t>PLANEAR ENGENHARIA DE AR CONDICIONADO LTDA</t>
  </si>
  <si>
    <t>34.454.477/0001-69</t>
  </si>
  <si>
    <t>MANUTENCAO PREVENTIVA E CORRETIVA DE REFRIGERACAO</t>
  </si>
  <si>
    <t>DIGITRO TECNOLOGIA S/A</t>
  </si>
  <si>
    <t>83.472.803/0001-76</t>
  </si>
  <si>
    <t>SUPORTE DO SISTEMA GUARDIAO</t>
  </si>
  <si>
    <t>MARCELO DE OLIVEIRA MILAGRES</t>
  </si>
  <si>
    <t>023.778.466-10</t>
  </si>
  <si>
    <t>DOCENCIA NA DISCIPLINA CONCURSO DE PESSOAS E TEORIA DO DOMINIO DE FATO</t>
  </si>
  <si>
    <t>GENTE SEGURADORA S.A.</t>
  </si>
  <si>
    <t>90.180.605/0001-02</t>
  </si>
  <si>
    <t>SEGURO DE VIDA ESTAGIARIOS</t>
  </si>
  <si>
    <t>JONAS FRANCISCO DE ALMEIDA</t>
  </si>
  <si>
    <t>347.789.266-68</t>
  </si>
  <si>
    <t>TRANSPORTE DE PASSAGEIROS, POR MEIO DE TAXI CONVENCIONAL</t>
  </si>
  <si>
    <t>AMC INFORMATICA LTDA</t>
  </si>
  <si>
    <t>62.541.735/0005-03</t>
  </si>
  <si>
    <t>IMPRESSAO REPROGRAFICA</t>
  </si>
  <si>
    <t>JOEL DE CASTRO MARTINS</t>
  </si>
  <si>
    <t>074.718.796-70</t>
  </si>
  <si>
    <t>JARDINAGEM</t>
  </si>
  <si>
    <t>ESMARTY ESPECIALISTA EM MANUTENCAO DE ELEVADORES LTDA</t>
  </si>
  <si>
    <t>08.458.633/0001-50</t>
  </si>
  <si>
    <t>MANUTENCAO ELEVADORES</t>
  </si>
  <si>
    <t>ANTONIO CARLOS PARANHOS</t>
  </si>
  <si>
    <t>061.346.208-40</t>
  </si>
  <si>
    <t>TRANSPORTE TAXI</t>
  </si>
  <si>
    <t>ATENAS ELEVADORES LTDA</t>
  </si>
  <si>
    <t>10.658.360/0001-39</t>
  </si>
  <si>
    <t>MANUTENCAO ELEVADORES DE PLATAFORMA</t>
  </si>
  <si>
    <t>ACOMAR REFORMA E REFRIGERACAO LTDA</t>
  </si>
  <si>
    <t>00.062.861/0001-02</t>
  </si>
  <si>
    <t>MANUTENCAO AR CONDICIONADO</t>
  </si>
  <si>
    <t>TORKYS SISTEMAS E EQUIPAMENTOS LIMITADA -ME</t>
  </si>
  <si>
    <t>14.938.995/0001-40</t>
  </si>
  <si>
    <t>SERVICOS DE RASTREAMENTO E TELEMETRIA COM IDENTIFICACAO DE CONDUTOR.</t>
  </si>
  <si>
    <t>ARTMIDIA PUBLICACOES LTDA</t>
  </si>
  <si>
    <t>42.780.866/0001-02</t>
  </si>
  <si>
    <t>SERVICOS DE PUBLICACAO DE AVISOS DE LICITACAO E AFINS, EM JORNAL.</t>
  </si>
  <si>
    <t>MANUTENCAO PREVENTIVA TELEFONIA</t>
  </si>
  <si>
    <t>PERSONAL NET TECNOLOGIA DE INFORMACAO LTDA</t>
  </si>
  <si>
    <t>09.687.900/0002-04</t>
  </si>
  <si>
    <t xml:space="preserve"> CONTRATACAO DE SISTEMA DE IDENTIFICACAO AUTOMATICA DE AUTOMOVEIS, POR MEIO DE TAGS, COM VISTAS A LIBERAR, DE FORMA ESPONTANEA, AS CANCEL AS DAS PRACAS DE PEDAGIO PARA A PASSAGEM DOS VEICULOS OFICIAIS.</t>
  </si>
  <si>
    <t>ARNALDO AMORIM DA SILVA</t>
  </si>
  <si>
    <t>792.618.336-91</t>
  </si>
  <si>
    <t>SERVICO DE TRANSPORTE DE PASSAGEIROS, POR MEIO DE TAXI CONVENCIONAL</t>
  </si>
  <si>
    <t>SUPREMA LOCADORA E TURISMO LTDA</t>
  </si>
  <si>
    <t>05.666.393/0001-90</t>
  </si>
  <si>
    <t>SERVICO DE TRANSPORTE, POR MEIO DE AUTOMOVEIS EXECUTIVOS.</t>
  </si>
  <si>
    <t>PAO IMPERIAL PADARIA E CONFEITARIA LTDA</t>
  </si>
  <si>
    <t>24.752.311/0001-75</t>
  </si>
  <si>
    <t>PRESTACAO DE SERVICOS DE FORNECIMENTO DE LANCHES DIVERSOS PARA ATENDER A EVENTOS.</t>
  </si>
  <si>
    <t>MAURO FONSECA ANDRADE_x000D_</t>
  </si>
  <si>
    <t>528.065.450-72</t>
  </si>
  <si>
    <t>DOCENCIA NA DISCIPLINA ESTRUTURA ACUSATORIA - NOVAS PERSPECTIVAS</t>
  </si>
  <si>
    <t>SALVADOR MARTINS DE ANDRADE</t>
  </si>
  <si>
    <t>493.621.867-72</t>
  </si>
  <si>
    <t>TRANSPORTE - TAXI</t>
  </si>
  <si>
    <t xml:space="preserve">HU CONSERVACAO DE ELEVADORES LTDA - ME </t>
  </si>
  <si>
    <t>26.917.959/0001-80</t>
  </si>
  <si>
    <t>MANUTENCAO ELEVADORES E PLATAFORMAS</t>
  </si>
  <si>
    <t>DW REFRIGERACAO LTDA</t>
  </si>
  <si>
    <t>10.426.962/0001-60</t>
  </si>
  <si>
    <t>MANUTENCAO CONDICIONADORES DE AR</t>
  </si>
  <si>
    <t>JOAO REIS RODRIGUES</t>
  </si>
  <si>
    <t>004.087.636-55</t>
  </si>
  <si>
    <t>ELEVADORES MILENIO LTDA - EPP</t>
  </si>
  <si>
    <t>03.539.398/0001-27</t>
  </si>
  <si>
    <t>MANUTENCAO DE PLATAFORMAS</t>
  </si>
  <si>
    <t>ALOISIO GONZAGA SOARES FERRAZ</t>
  </si>
  <si>
    <t>109.795.016-60</t>
  </si>
  <si>
    <t>SERVICOS JARDINAGEM</t>
  </si>
  <si>
    <t xml:space="preserve">ESMARTY ESPECIALISTA EM MANUTENCAO DE ELEVADORES LTDA </t>
  </si>
  <si>
    <t>ELDEX DISTRIBUIDORA DE JORNAIS E REVISTAS LTDA</t>
  </si>
  <si>
    <t>10.719.671/0001-60</t>
  </si>
  <si>
    <t>ASSINATURA ELETRONICA DE PERIODICOS.</t>
  </si>
  <si>
    <t>SERGIO MACHADO REIS</t>
  </si>
  <si>
    <t>00.441/200/0001-80</t>
  </si>
  <si>
    <t>SERVICOS CLIPPING</t>
  </si>
  <si>
    <t>SILK BRINDES COMUNICACAO VISUAL, COMERCIO, SERVICOS E TELECOMUNICACOES</t>
  </si>
  <si>
    <t>19.814.481/0001-05</t>
  </si>
  <si>
    <t>SERVICO DE TV POR ASSINATURA</t>
  </si>
  <si>
    <t>KEPLER VIAGENS, EVENTOS E TURISMO EIRELI</t>
  </si>
  <si>
    <t>07.132.995/0001-93</t>
  </si>
  <si>
    <t>SERVICO DE HOSPEDAGEM</t>
  </si>
  <si>
    <t>ROSSELA DE SOUZA BONACCORSI</t>
  </si>
  <si>
    <t>067.055.036-10</t>
  </si>
  <si>
    <t>SERVICO DE TRANSPORTE DE PASSAGEIROS</t>
  </si>
  <si>
    <t>EMPRESA BRASILEIRA DE CORREIOS E TELEGRAFOS - ECT</t>
  </si>
  <si>
    <t>34.028.316/0015-09</t>
  </si>
  <si>
    <t>SERVICOS DIVERSOS CORREIOS</t>
  </si>
  <si>
    <t>LUMIS EIP TECNOLOGIA DA INFORMACAO LTDA</t>
  </si>
  <si>
    <t>04.472.647/0001-77</t>
  </si>
  <si>
    <t xml:space="preserve">MANUTENCAO E SUPORTE TECNICO RELATIVOS AO SOFTWARE </t>
  </si>
  <si>
    <t>CLICK DIGITAL SERVICOS LTDA - ME</t>
  </si>
  <si>
    <t>07.287.887/0001-90</t>
  </si>
  <si>
    <t>SERVICOS GRAFICOS</t>
  </si>
  <si>
    <t>FACA PRODUCOES LTDA -EPP</t>
  </si>
  <si>
    <t>00.862.596/0001-39</t>
  </si>
  <si>
    <t xml:space="preserve"> LOCACAO DE CENTRO DE TREINAMENTO PARA REALIZACAO DE TREINAMENTO DA BRIGADA DE INCENDIO</t>
  </si>
  <si>
    <t>WELLINGTON DA SILVA NOVATO</t>
  </si>
  <si>
    <t>41.738.438/0001-59</t>
  </si>
  <si>
    <t>SERVICOS DE CAPINA E JARDINAGEM</t>
  </si>
  <si>
    <t>LEPIDUS TECNOLOGIA LTDA</t>
  </si>
  <si>
    <t>12.967.719/0001-85</t>
  </si>
  <si>
    <t>PRESTACAO DE SERVICO DE TECNOOGIA DA INFORMACAO</t>
  </si>
  <si>
    <t>BHS KRIPTOS - SOLUCOES DE NEGOCIOS LTDA</t>
  </si>
  <si>
    <t>24.259.739/0001-80</t>
  </si>
  <si>
    <t>SERVICOS TECNOLOGIA DA INFORMACAO</t>
  </si>
  <si>
    <t>AVP AUDIO &amp; VIDEO PROJETOS E COMERCIO LTDA - ME</t>
  </si>
  <si>
    <t>13.240.986/0001-19</t>
  </si>
  <si>
    <t>MANUTENCAO EQUIPAMENTOS DE AUDIO</t>
  </si>
  <si>
    <t>EDITORA REVISTA DOS TRIBUNAIS LTDA</t>
  </si>
  <si>
    <t>60.501.293/0001-12</t>
  </si>
  <si>
    <t>ASSINATURA REVISTA DOS TRIBUNAIS ON LINE</t>
  </si>
  <si>
    <t>ASSOCIACAO PARANAENSE DE CULTURA - APC</t>
  </si>
  <si>
    <t>76.659.820/0001-51</t>
  </si>
  <si>
    <t>MANUTENCAO SOFTWARE PERGAMUM</t>
  </si>
  <si>
    <t>GUPY TECNOLOGIA EM RECRUTAMENTO LTDA</t>
  </si>
  <si>
    <t>23.514.668/0001-52</t>
  </si>
  <si>
    <t>INSCRICAO EM CURSO</t>
  </si>
  <si>
    <t>ALEXANDRE ROCHA ALMEIDA DE MORAES</t>
  </si>
  <si>
    <t>171.287.208-71</t>
  </si>
  <si>
    <t>SERVICO DE DOCENCIA. DISCIPLINA JURIMETRIA</t>
  </si>
  <si>
    <t>LAVO TA NOVO PRESTACAO DE SERVICOS LTDA - ME</t>
  </si>
  <si>
    <t>28.100.129/0001-90</t>
  </si>
  <si>
    <t>SERVICOS DE LIMPEZA E HIGIENIZACAO DE CARPETES E TAPETES</t>
  </si>
  <si>
    <t>ACACIO TORQUATO FILHO</t>
  </si>
  <si>
    <t>494.402.416-91</t>
  </si>
  <si>
    <t>PRESTACAO DE SERVICOS DE JARDINAGEM E PAISAGISMO.</t>
  </si>
  <si>
    <t>REINALDO RIBEIRO GONCALVES</t>
  </si>
  <si>
    <t>057.001.698-35</t>
  </si>
  <si>
    <t>SERVICO DE TRANSPORTE DE PASSAGEIROS, POR MEIO DE TAXI CONVENCIONAL.</t>
  </si>
  <si>
    <t>GLAUCIA MAYARA NIEDERMEYER ORTH</t>
  </si>
  <si>
    <t>063.840.599-83</t>
  </si>
  <si>
    <t>CONTRATACAO DE DOCENTE PARA MINISTRAR CURSO SOBRE ATENDIMENTO ÀS VITIMAS DO SISTEMA DE JUSTICA</t>
  </si>
  <si>
    <t>JOSE GERALDO MARTINS</t>
  </si>
  <si>
    <t>13.736.900/0001-43</t>
  </si>
  <si>
    <t>SERVICO DE JARDINAGEM</t>
  </si>
  <si>
    <t>STEFANINI CONSULTORIA E ASSESSORIA EM INFORMATICA S.A.</t>
  </si>
  <si>
    <t>58.069.360/0001-20</t>
  </si>
  <si>
    <t>SERVICOS PRESENCIAIS (FIELD SERVICE) DE TI</t>
  </si>
  <si>
    <t>MANUTENCAO PLATAFORMA ELEVATORIA</t>
  </si>
  <si>
    <t>CETEST MINAS ENGENHARIA E SERVICOS LTDA</t>
  </si>
  <si>
    <t>24.016.172/0001-22</t>
  </si>
  <si>
    <t>MANUTENCAO SISTEMA DE ENERCIA DATACENTER</t>
  </si>
  <si>
    <t>ATIVA SERVICOS ESPECIALIZADOS LTDA</t>
  </si>
  <si>
    <t>04.711.635/0001-58</t>
  </si>
  <si>
    <t>SERVICOS DE JARDINAGEM</t>
  </si>
  <si>
    <t>GERALDO CANDIDO CARDOSO 03899931661</t>
  </si>
  <si>
    <t>20.698.468/0001-09</t>
  </si>
  <si>
    <t>MG ESCAL LTDA - ME</t>
  </si>
  <si>
    <t>14.111.321/0001-78</t>
  </si>
  <si>
    <t>SERVICOS MANUTENCAO ELEVADORES E PLATAFORMAS</t>
  </si>
  <si>
    <t xml:space="preserve">CIRCUITO INTEGRADO COMUNICACAO LTDA </t>
  </si>
  <si>
    <t>65.154.205/0001-77</t>
  </si>
  <si>
    <t>SERVICOS ESPECIALIZADOS DE CLIPPING DE MATERIAS JORNALISTICAS</t>
  </si>
  <si>
    <t>AGUIMAR GONÇALVES DOS SANTOS</t>
  </si>
  <si>
    <t>15.308.064/0001-21</t>
  </si>
  <si>
    <t>SEME SERVICOS ESPECIALIZADOS EM MANUTENCAO DE ELEVADORES LTDA -EPP</t>
  </si>
  <si>
    <t>02.755.159/0001-41</t>
  </si>
  <si>
    <t>MANUTENCAO EM ELEVADORES E PLATAFORMAS DE ELEVACAO</t>
  </si>
  <si>
    <t>JUNIO FABIO PIRES PORTO 11349262609</t>
  </si>
  <si>
    <t>35.479.180/0001-10</t>
  </si>
  <si>
    <t>SERVICOS DE JARDINAGEM/CAPINA, COM FORNECIMENTO DE MAO DE OBRA E INSUMOS.</t>
  </si>
  <si>
    <t>SERVICO FEDERAL DE PROCESSAMENTO DE DADOS - SERPRO</t>
  </si>
  <si>
    <t>33.683.111/0001-07</t>
  </si>
  <si>
    <t>SERVICO INFOCONV ACESSO BASES</t>
  </si>
  <si>
    <t>LG INFORMATICA S/A</t>
  </si>
  <si>
    <t>01.468.594/0001-22</t>
  </si>
  <si>
    <t>ATUALIZACAO VERSAO SOFTWARE RECURSOS HUMANOS E PAGAMENTO</t>
  </si>
  <si>
    <t>EXTINTORES MINAS GERAIS LTDA</t>
  </si>
  <si>
    <t>18.286.492/0001-99</t>
  </si>
  <si>
    <t>MANUTENCAO PREVENTIVA E CORRETIVA SISTEMA DETECCAO E ALARME INCENDIO</t>
  </si>
  <si>
    <t>ESTRELA GERADORES &amp; ENERGIA ELETRICA EIRELI LTDA</t>
  </si>
  <si>
    <t>28.309.420/0001-73</t>
  </si>
  <si>
    <t>MANUTENCAO GRUPOS MOTOGERADORES</t>
  </si>
  <si>
    <t>IRON MOUNTAIN DO BRASIL LTDA</t>
  </si>
  <si>
    <t>04.120.966/0044-53</t>
  </si>
  <si>
    <t>SERVICOS DE DIGITALIZACAO</t>
  </si>
  <si>
    <t>GILSON GERALDO DE PAIVA</t>
  </si>
  <si>
    <t>927.175.006/34</t>
  </si>
  <si>
    <t>MANUTENCAO JARDIM</t>
  </si>
  <si>
    <t>NEX TECNOLOGIA EM GESTAO DA INFORMACAO LTDA - ME</t>
  </si>
  <si>
    <t>15.753.780/0001-18</t>
  </si>
  <si>
    <t xml:space="preserve"> PRESTACAO DO SERVICO DE DIGITALIZACAO DE PROCESSOS, PROCEDIMENTOS E DOCUMENTOS DE INTERESSE INSTITUCIONAL DO MPMG.</t>
  </si>
  <si>
    <t>AACP SERVICO AMBIENTAL EIRELI</t>
  </si>
  <si>
    <t>25.361.124/0001-23</t>
  </si>
  <si>
    <t>SERVICOS DE DEDETIZACAO</t>
  </si>
  <si>
    <t>HU CONSERVACAO DE ELEVADORES LTDA - ME</t>
  </si>
  <si>
    <t>PRODEMGE - COMPANHIA DE TECNOLOGIA DA INFORMAÇÃO DO ESTADO DE MINAS GERAIS</t>
  </si>
  <si>
    <t>16.636.540/0001-04</t>
  </si>
  <si>
    <t xml:space="preserve">SERVICOS DE MANUTENCAO EVOLUTIVA E CORRETIVA DE SISTEMAS DE INFORMATICA. </t>
  </si>
  <si>
    <t>MANUTENCAO EM SISTEMA DE INFORMACAO</t>
  </si>
  <si>
    <t>SUPERINTENDENCIA DE LIMPEZA URBANA</t>
  </si>
  <si>
    <t>16.673.998/0001-25</t>
  </si>
  <si>
    <t>SERVICO EXTRAORDINARIO DE COLETA E TRANSPORTE DE RESIDUOS SOLIDOS DA PGJ</t>
  </si>
  <si>
    <t>SEBASTIÃO JOSÉ DE FIGUEIREDO</t>
  </si>
  <si>
    <t>477.542.066-68</t>
  </si>
  <si>
    <t>PRESTACAO DE SERVICOS DE JARDINAGEM E CAPINA, COM FORNECIMENTO DE MAO DE OBRA E INSUMOS</t>
  </si>
  <si>
    <t>JOSE OSWALDO QUARTIM BARBOSA</t>
  </si>
  <si>
    <t>14503978/0001-80</t>
  </si>
  <si>
    <t xml:space="preserve">MANUTENCAO DE RADIO ONLINE COORPORATIVA </t>
  </si>
  <si>
    <t>LIMPIM SERVICOS AMBIENTAIS EIRELI</t>
  </si>
  <si>
    <t>18.800.203/0001-28</t>
  </si>
  <si>
    <t xml:space="preserve">SERVICOS DE DEDETIZACAO </t>
  </si>
  <si>
    <t>MANUTECAO  EM CONDICIONADORES DE AR</t>
  </si>
  <si>
    <t>SENDPAX VIAGENS LTDA</t>
  </si>
  <si>
    <t>18.016.280/0001-91</t>
  </si>
  <si>
    <t>AGENCIAMENTO DE VIAGENS</t>
  </si>
  <si>
    <t>LINK CARD ADMINISTRADORA DE BENEFICIOS EIRELI</t>
  </si>
  <si>
    <t>12.039.966/0001-11</t>
  </si>
  <si>
    <t>SERVICOS DE GERENCIAMENTO DE LIMPEZA VEICULAR.</t>
  </si>
  <si>
    <t>TICKET GESTAO EM MANUTENCAO EZC S.A</t>
  </si>
  <si>
    <t>08.273.364/0001-57</t>
  </si>
  <si>
    <t>MANUTENCAO FROTA VEICULOS</t>
  </si>
  <si>
    <t>PRIME CONSULTORIA E ASSESSORIA EMPRESARIAL LTDA</t>
  </si>
  <si>
    <t>05.340.639/0001-30</t>
  </si>
  <si>
    <t>SERVICO DE GERENCIAMENTO DO ABASTECIMENTO DE VEICULOS</t>
  </si>
  <si>
    <t>WELINGTON ALEXANDRE DE AZEVEDO</t>
  </si>
  <si>
    <t>034.126.186-67</t>
  </si>
  <si>
    <t>SERVICO DE TRANSPORTE DE PASSAGEIRO</t>
  </si>
  <si>
    <t>AX4B SISTEMAS DE INFORMATICA LTDA</t>
  </si>
  <si>
    <t>22.233.581/0001-44</t>
  </si>
  <si>
    <t>SUBSCRICAO LICENCAS DE USO DE SOFTWARES DE BACKUP E RECUPERACAO</t>
  </si>
  <si>
    <t>INFO DIRECT COMERCIAL LTDA - ME</t>
  </si>
  <si>
    <t>12.959.463/0001-64</t>
  </si>
  <si>
    <t>SERVICOS DE CONFECCAO DE CARIMBOS DIVERSOS</t>
  </si>
  <si>
    <t>MANUTENCAO PREVENTIVA E CORRETIVA, COM REPOSICAO DE PECAS.</t>
  </si>
  <si>
    <t>VITORIA DIGITAL LTDA</t>
  </si>
  <si>
    <t>13.586.248/0001-28</t>
  </si>
  <si>
    <t>SERVICOS DE CONFECCAO, INTALACAO E MONTAGEM DE PAINEIS</t>
  </si>
  <si>
    <t>TO BRASIL CONSULTORIA EM TECNOLOGIA DA INFORMACAO LTDA</t>
  </si>
  <si>
    <t>10.573.068/0001-13</t>
  </si>
  <si>
    <t>SERVICOS DE TECNOLOGIA DA INFORMACAO</t>
  </si>
  <si>
    <t>ATIVAS DATA CENTER S.A</t>
  </si>
  <si>
    <t>10.587.932/0001-36</t>
  </si>
  <si>
    <t xml:space="preserve"> SERVICOS TECNICOS E ESPECIALIZADOS EM SOLUCAO DE AMBIENTE DATACENTER.</t>
  </si>
  <si>
    <t>UNIDATA AUTOMACAO LTDA</t>
  </si>
  <si>
    <t>26.179.697/0001-01</t>
  </si>
  <si>
    <t>SERVICO DE GERENCIAMENTO DO ABASTECIMENTO DA FROTA.</t>
  </si>
  <si>
    <t>GARTNER DO BRASIL SERVICOS DE PESQUISAS LTDA</t>
  </si>
  <si>
    <t>02.593.165/0001-40</t>
  </si>
  <si>
    <t>SERVICOS DE PESQUISA E ACONSELHAMENTO EM TECNOLOGIA DA INFORMACAO</t>
  </si>
  <si>
    <t>ELEVADORES ATLAS SCHINDLER LTDA</t>
  </si>
  <si>
    <t>00.028.986/0010-07</t>
  </si>
  <si>
    <t>ASSOCIACAO BRASILEIRA DE RECURSOS HUMANOS SECCIONAL SC</t>
  </si>
  <si>
    <t>83.483.420/0001-01</t>
  </si>
  <si>
    <t>INSCRICAO NO CONCARH 2023</t>
  </si>
  <si>
    <t>BIAGIO FERRARI REAL</t>
  </si>
  <si>
    <t xml:space="preserve">	18.307.767/0001-23</t>
  </si>
  <si>
    <t>SERVICOS DE JARDINAGEM, MANUTENCAO MENSAL.</t>
  </si>
  <si>
    <t>FRIOMINAS MAQUINAS REPRESENTACOES LTDA</t>
  </si>
  <si>
    <t>17.249.095/0001-84</t>
  </si>
  <si>
    <t>INSTALACAO E DESINSTALACAO CLIMATIZADORES E CONDICIONADORES DE AR</t>
  </si>
  <si>
    <t>METODO SYSTEM COMERCIO DE EQUIPAMENTOS PARA TELECOMUNICACOES E SERVICO</t>
  </si>
  <si>
    <t>07.346.478/0001-17</t>
  </si>
  <si>
    <t>MANUTENCAO EM SERVICO DE SEGURANCA ELETRONICA</t>
  </si>
  <si>
    <t>FORNECIMENTO, MONTAGEM E INSTALACAO DE EQUIPAMENTOS AUDIOVISUAIS PARA O MPMG</t>
  </si>
  <si>
    <t>LUIZA CRISTINA FONSECA FRISCHEISEN</t>
  </si>
  <si>
    <t>898.480.477-00</t>
  </si>
  <si>
    <t>CONTRATACAO PARA MINISTRAR A DISCIPLINA NOVAS NULIDADES NO PROCESSO PENAL SOB A VISAO DOS TRIBUNAIS SUPERIORES, NO CURSO DE POS-GRADUACA O LATO SENSU - CIENCIAS CRIMINAIS NA VISAO DO MINISTERIO PUBLICO</t>
  </si>
  <si>
    <t>MANUTENCAO EM ELEVADORES</t>
  </si>
  <si>
    <t>BASILIO RIBEIRO ALVES</t>
  </si>
  <si>
    <t>571.154.516-72</t>
  </si>
  <si>
    <t>SERVICOS DE JARDINAGEM, COM FORNECIMENTO DE MAO DE OBRA.</t>
  </si>
  <si>
    <t>COOPERATIVA MISTA DE TRANSPORTE DE PASSAGEIROS EM TAXI DE BELO HORIZONTE</t>
  </si>
  <si>
    <t>25.298.969/0001-11</t>
  </si>
  <si>
    <t xml:space="preserve">SERVICOS DE TRANSPORTE DE PASSAGEIROS, NA MODALIDADE DE TAXI CONVENCIONAL. </t>
  </si>
  <si>
    <t>LOCALIZA VEICULOS ESPECIAIS S.A.</t>
  </si>
  <si>
    <t>02.491.558/0001-42</t>
  </si>
  <si>
    <t>SERVICOS DE LOCACAO VEICULAR</t>
  </si>
  <si>
    <t>HAMMER CONSULTORIA LTDA</t>
  </si>
  <si>
    <t>SERVICOS DE DESENVOLVIMENTO E DUSTENTACAO DE SISTEMAS DE INFORMACAO</t>
  </si>
  <si>
    <t>SERVICO DE CADASTRO COMPARTILHADO RECEITA FEDERAL</t>
  </si>
  <si>
    <t>SERVICO PROID - IDENTIDADE NACIONAL</t>
  </si>
  <si>
    <t>Fonte da Informação:</t>
  </si>
  <si>
    <t>Sistema Integrado de Administração Financeira - Estado de Minas Gerais -  Superintendência de Finanças do MP</t>
  </si>
  <si>
    <t>Data da última atualização:</t>
  </si>
  <si>
    <t>NF</t>
  </si>
  <si>
    <t>MODELO PARA RENOMEAR</t>
  </si>
  <si>
    <t>mpmg_nota_fiscal_1462-2023_unid_1091_contrato_170-20</t>
  </si>
  <si>
    <t>https://transparencia.mpmg.mp.br/download/</t>
  </si>
  <si>
    <t>notas_fiscais/prestacao_de_servicos/2023/07/</t>
  </si>
  <si>
    <t>.pdf</t>
  </si>
  <si>
    <t>https://transparencia.mpmg.mp.br/download/notas_fiscais/prestacao_de_servicos/2023/07/mpmg_nota_fiscal_1462-2023_unid_1091_contrato_170-20.pdf</t>
  </si>
  <si>
    <t>mpmg_nota_fiscal_1463-2023_unid_1091_contrato_170-20</t>
  </si>
  <si>
    <t>https://transparencia.mpmg.mp.br/download/notas_fiscais/prestacao_de_servicos/2023/07/mpmg_nota_fiscal_1463-2023_unid_1091_contrato_170-20.pdf</t>
  </si>
  <si>
    <t>mpmg_nota_fiscal_13704875-2023_unid_1091_contrato_204-20</t>
  </si>
  <si>
    <t>https://transparencia.mpmg.mp.br/download/notas_fiscais/prestacao_de_servicos/2023/07/mpmg_nota_fiscal_13704875-2023_unid_1091_contrato_204-20.pdf</t>
  </si>
  <si>
    <t>mpmg_nota_fiscal_6402073-2023_unid_1091_contrato_204-20</t>
  </si>
  <si>
    <t>https://transparencia.mpmg.mp.br/download/notas_fiscais/prestacao_de_servicos/2023/07/mpmg_nota_fiscal_6402073-2023_unid_1091_contrato_204-20.pdf</t>
  </si>
  <si>
    <t>mpmg_nota_fiscal_232-2023_unid_1091_contrato_108-22</t>
  </si>
  <si>
    <t>https://transparencia.mpmg.mp.br/download/notas_fiscais/prestacao_de_servicos/2023/07/mpmg_nota_fiscal_232-2023_unid_1091_contrato_108-22.pdf</t>
  </si>
  <si>
    <t>RPASN</t>
  </si>
  <si>
    <t>mpmg_nota_fiscal_RPASN-2023_unid_1091_contrato_119-22</t>
  </si>
  <si>
    <t>https://transparencia.mpmg.mp.br/download/notas_fiscais/prestacao_de_servicos/2023/07/mpmg_nota_fiscal_RPASN-2023_unid_1091_contrato_119-22.pdf</t>
  </si>
  <si>
    <t>mpmg_nota_fiscal_464-2023_unid_1091_contrato_226-18</t>
  </si>
  <si>
    <t>https://transparencia.mpmg.mp.br/download/notas_fiscais/prestacao_de_servicos/2023/07/mpmg_nota_fiscal_464-2023_unid_1091_contrato_226-18.pdf</t>
  </si>
  <si>
    <t>mpmg_nota_fiscal_930-2023_unid_1091_contrato_137-22</t>
  </si>
  <si>
    <t>https://transparencia.mpmg.mp.br/download/notas_fiscais/prestacao_de_servicos/2023/07/mpmg_nota_fiscal_930-2023_unid_1091_contrato_137-22.pdf</t>
  </si>
  <si>
    <t>mpmg_nota_fiscal_232-2023_unid_1091_contrato_073-20</t>
  </si>
  <si>
    <t>https://transparencia.mpmg.mp.br/download/notas_fiscais/prestacao_de_servicos/2023/07/mpmg_nota_fiscal_232-2023_unid_1091_contrato_073-20.pdf</t>
  </si>
  <si>
    <t>mpmg_nota_fiscal_231-2023_unid_1091_contrato_109-19</t>
  </si>
  <si>
    <t>https://transparencia.mpmg.mp.br/download/notas_fiscais/prestacao_de_servicos/2023/07/mpmg_nota_fiscal_231-2023_unid_1091_contrato_109-19.pdf</t>
  </si>
  <si>
    <t>mpmg_nota_fiscal_1649-2023_unid_1091_contrato_109-22</t>
  </si>
  <si>
    <t>mpmg_nota_fiscal_44875-2023_unid_1091_contrato_009-23</t>
  </si>
  <si>
    <t>https://transparencia.mpmg.mp.br/download/notas_fiscais/prestacao_de_servicos/2023/07/mpmg_nota_fiscal_44875-2023_unid_1091_contrato_009-23.pdf</t>
  </si>
  <si>
    <t>RPA09</t>
  </si>
  <si>
    <t>mpmg_nota_fiscal_RPA09-2023_unid_1091_contrato_PC049-2023</t>
  </si>
  <si>
    <t>https://transparencia.mpmg.mp.br/download/notas_fiscais/prestacao_de_servicos/2023/07/mpmg_nota_fiscal_RPA09-2023_unid_1091_contrato_PC049-2023.pdf</t>
  </si>
  <si>
    <t>mpmg_nota_fiscal_91807233-2023_unid_1091_contrato_176-18</t>
  </si>
  <si>
    <t>https://transparencia.mpmg.mp.br/download/notas_fiscais/prestacao_de_servicos/2023/07/mpmg_nota_fiscal_91807233-2023_unid_1091_contrato_176-18.pdf</t>
  </si>
  <si>
    <t>RPA015</t>
  </si>
  <si>
    <t>mpmg_nota_fiscal_RPA015-2023_unid_1091_contrato_094-22</t>
  </si>
  <si>
    <t>https://transparencia.mpmg.mp.br/download/notas_fiscais/prestacao_de_servicos/2023/07/mpmg_nota_fiscal_RPA015-2023_unid_1091_contrato_094-22.pdf</t>
  </si>
  <si>
    <t>mpmg_nota_fiscal_57-2023_unid_1091_contrato_110-18</t>
  </si>
  <si>
    <t>https://transparencia.mpmg.mp.br/download/notas_fiscais/prestacao_de_servicos/2023/07/mpmg_nota_fiscal_57-2023_unid_1091_contrato_110-18.pdf</t>
  </si>
  <si>
    <t>mpmg_nota_fiscal_4-2023_unid_1091_contrato_019-23</t>
  </si>
  <si>
    <t>https://transparencia.mpmg.mp.br/download/notas_fiscais/prestacao_de_servicos/2023/07/mpmg_nota_fiscal_4-2023_unid_1091_contrato_019-23.pdf</t>
  </si>
  <si>
    <t>mpmg_nota_fiscal_1734-2023_unid_1091_contrato_109-21</t>
  </si>
  <si>
    <t>https://transparencia.mpmg.mp.br/download/notas_fiscais/prestacao_de_servicos/2023/07/mpmg_nota_fiscal_1734-2023_unid_1091_contrato_109-21.pdf</t>
  </si>
  <si>
    <t>RPA07</t>
  </si>
  <si>
    <t>mpmg_nota_fiscal_RPA07-2023_unid_1091_contrato_028-23</t>
  </si>
  <si>
    <t>https://transparencia.mpmg.mp.br/download/notas_fiscais/prestacao_de_servicos/2023/07/mpmg_nota_fiscal_RPA07-2023_unid_1091_contrato_028-23.pdf</t>
  </si>
  <si>
    <t>mpmg_nota_fiscal_23764-2023_unid_1091_contrato_145-19</t>
  </si>
  <si>
    <t>https://transparencia.mpmg.mp.br/download/notas_fiscais/prestacao_de_servicos/2023/07/mpmg_nota_fiscal_23764-2023_unid_1091_contrato_145-19.pdf</t>
  </si>
  <si>
    <t>mpmg_nota_fiscal_5298-2023_unid_1091_contrato_108-19</t>
  </si>
  <si>
    <t>https://transparencia.mpmg.mp.br/download/notas_fiscais/prestacao_de_servicos/2023/07/mpmg_nota_fiscal_5298-2023_unid_1091_contrato_108-19.pdf</t>
  </si>
  <si>
    <t>mpmg_nota_fiscal_521-2023_unid_1091_contrato_043-23</t>
  </si>
  <si>
    <t>https://transparencia.mpmg.mp.br/download/notas_fiscais/prestacao_de_servicos/2023/07/mpmg_nota_fiscal_521-2023_unid_1091_contrato_043-23.pdf</t>
  </si>
  <si>
    <t>mpmg_nota_fiscal_598-2023_unid_1091_contrato_115-22</t>
  </si>
  <si>
    <t>https://transparencia.mpmg.mp.br/download/notas_fiscais/prestacao_de_servicos/2023/07/mpmg_nota_fiscal_598-2023_unid_1091_contrato_115-22.pdf</t>
  </si>
  <si>
    <t>mpmg_nota_fiscal_470-2023_unid_1091_contrato_069-19</t>
  </si>
  <si>
    <t>https://transparencia.mpmg.mp.br/download/notas_fiscais/prestacao_de_servicos/2023/07/mpmg_nota_fiscal_470-2023_unid_1091_contrato_069-19.pdf</t>
  </si>
  <si>
    <t>mpmg_nota_fiscal_39690-2023_unid_1091_contrato_017-23</t>
  </si>
  <si>
    <t>https://transparencia.mpmg.mp.br/download/notas_fiscais/prestacao_de_servicos/2023/07/mpmg_nota_fiscal_39690-2023_unid_1091_contrato_017-23.pdf</t>
  </si>
  <si>
    <t>mpmg_nota_fiscal_8-2023_unid_1091_contrato_086-22</t>
  </si>
  <si>
    <t>https://transparencia.mpmg.mp.br/download/notas_fiscais/prestacao_de_servicos/2023/07/mpmg_nota_fiscal_8-2023_unid_1091_contrato_086-22.pdf</t>
  </si>
  <si>
    <t>mpmg_nota_fiscal_149-2023_unid_1091_contrato_146-22</t>
  </si>
  <si>
    <t>https://transparencia.mpmg.mp.br/download/notas_fiscais/prestacao_de_servicos/2023/07/mpmg_nota_fiscal_149-2023_unid_1091_contrato_146-22.pdf</t>
  </si>
  <si>
    <t>mpmg_nota_fiscal_996-2023_unid_1091_contrato_178-17</t>
  </si>
  <si>
    <t>https://transparencia.mpmg.mp.br/download/notas_fiscais/prestacao_de_servicos/2023/07/mpmg_nota_fiscal_996-2023_unid_1091_contrato_178-17.pdf</t>
  </si>
  <si>
    <t>RPA08</t>
  </si>
  <si>
    <t>mpmg_nota_fiscal_RPA08-2023_unid_1091_contrato_PC091-2023</t>
  </si>
  <si>
    <t>https://transparencia.mpmg.mp.br/download/notas_fiscais/prestacao_de_servicos/2023/07/mpmg_nota_fiscal_RPA08-2023_unid_1091_contrato_PC091-2023.pdf</t>
  </si>
  <si>
    <t>mpmg_nota_fiscal_RPA08-2023_unid_1091_contrato_179-22</t>
  </si>
  <si>
    <t>https://transparencia.mpmg.mp.br/download/notas_fiscais/prestacao_de_servicos/2023/07/mpmg_nota_fiscal_RPA08-2023_unid_1091_contrato_179-22.pdf</t>
  </si>
  <si>
    <t>mpmg_nota_fiscal_7880-2023_unid_1091_contrato_069-20</t>
  </si>
  <si>
    <t>https://transparencia.mpmg.mp.br/download/notas_fiscais/prestacao_de_servicos/2023/07/mpmg_nota_fiscal_7880-2023_unid_1091_contrato_069-20.pdf</t>
  </si>
  <si>
    <t>mpmg_nota_fiscal_87-2023_unid_1091_contrato_170-19</t>
  </si>
  <si>
    <t>https://transparencia.mpmg.mp.br/download/notas_fiscais/prestacao_de_servicos/2023/07/mpmg_nota_fiscal_87-2023_unid_1091_contrato_170-19.pdf</t>
  </si>
  <si>
    <t>RPA064</t>
  </si>
  <si>
    <t>mpmg_nota_fiscal_RPA064-2023_unid_1091_contrato_064-23</t>
  </si>
  <si>
    <t>https://transparencia.mpmg.mp.br/download/notas_fiscais/prestacao_de_servicos/2023/07/mpmg_nota_fiscal_RPA064-2023_unid_1091_contrato_064-23.pdf</t>
  </si>
  <si>
    <t>mpmg_nota_fiscal_1217-2023_unid_1091_contrato_027-18</t>
  </si>
  <si>
    <t>https://transparencia.mpmg.mp.br/download/notas_fiscais/prestacao_de_servicos/2023/07/mpmg_nota_fiscal_1217-2023_unid_1091_contrato_027-18.pdf</t>
  </si>
  <si>
    <t>mpmg_nota_fiscal_RPA015-2023_unid_1091_contrato_040-23</t>
  </si>
  <si>
    <t>https://transparencia.mpmg.mp.br/download/notas_fiscais/prestacao_de_servicos/2023/07/mpmg_nota_fiscal_RPA015-2023_unid_1091_contrato_040-23.pdf</t>
  </si>
  <si>
    <t>mpmg_nota_fiscal_1672-2023_unid_1091_contrato_161-21</t>
  </si>
  <si>
    <t>https://transparencia.mpmg.mp.br/download/notas_fiscais/prestacao_de_servicos/2023/07/mpmg_nota_fiscal_1672-2023_unid_1091_contrato_161-21.pdf</t>
  </si>
  <si>
    <t>mpmg_nota_fiscal_218-2023_unid_1091_contrato_062-21</t>
  </si>
  <si>
    <t>https://transparencia.mpmg.mp.br/download/notas_fiscais/prestacao_de_servicos/2023/07/mpmg_nota_fiscal_218-2023_unid_1091_contrato_062-21.pdf</t>
  </si>
  <si>
    <t>mpmg_nota_fiscal_619-2023_unid_1091_contrato_178-19</t>
  </si>
  <si>
    <t>https://transparencia.mpmg.mp.br/download/notas_fiscais/prestacao_de_servicos/2023/07/mpmg_nota_fiscal_619-2023_unid_1091_contrato_178-19.pdf</t>
  </si>
  <si>
    <t>mpmg_nota_fiscal_84-2023_unid_1091_contrato_142-21</t>
  </si>
  <si>
    <t>https://transparencia.mpmg.mp.br/download/notas_fiscais/prestacao_de_servicos/2023/07/mpmg_nota_fiscal_84-2023_unid_1091_contrato_142-21.pdf</t>
  </si>
  <si>
    <t>mpmg_nota_fiscal_397-2023_unid_1091_contrato_042-21</t>
  </si>
  <si>
    <t>https://transparencia.mpmg.mp.br/download/notas_fiscais/prestacao_de_servicos/2023/07/mpmg_nota_fiscal_397-2023_unid_1091_contrato_042-21.pdf</t>
  </si>
  <si>
    <t>mpmg_nota_fiscal_398-2023_unid_1091_contrato_042-21</t>
  </si>
  <si>
    <t>https://transparencia.mpmg.mp.br/download/notas_fiscais/prestacao_de_servicos/2023/07/mpmg_nota_fiscal_398-2023_unid_1091_contrato_042-21.pdf</t>
  </si>
  <si>
    <t>mpmg_nota_fiscal_401-2023_unid_1091_contrato_042-21</t>
  </si>
  <si>
    <t>https://transparencia.mpmg.mp.br/download/notas_fiscais/prestacao_de_servicos/2023/07/mpmg_nota_fiscal_401-2023_unid_1091_contrato_042-21.pdf</t>
  </si>
  <si>
    <t>RPA03</t>
  </si>
  <si>
    <t>mpmg_nota_fiscal_RPA03-2023_unid_1091_contrato_021-23</t>
  </si>
  <si>
    <t>https://transparencia.mpmg.mp.br/download/notas_fiscais/prestacao_de_servicos/2023/07/mpmg_nota_fiscal_RPA03-2023_unid_1091_contrato_021-23.pdf</t>
  </si>
  <si>
    <t>mpmg_nota_fiscal_1816379-2023_unid_1091_contrato_174-20</t>
  </si>
  <si>
    <t>https://transparencia.mpmg.mp.br/download/notas_fiscais/prestacao_de_servicos/2023/07/mpmg_nota_fiscal_1816379-2023_unid_1091_contrato_174-20.pdf</t>
  </si>
  <si>
    <t>mpmg_nota_fiscal_9648-2023_unid_1091_contrato_44256</t>
  </si>
  <si>
    <t>https://transparencia.mpmg.mp.br/download/notas_fiscais/prestacao_de_servicos/2023/07/mpmg_nota_fiscal_9648-2023_unid_1091_contrato_44256.pdf</t>
  </si>
  <si>
    <t>mpmg_nota_fiscal_1760-2023_unid_1091_contrato_143-22</t>
  </si>
  <si>
    <t>https://transparencia.mpmg.mp.br/download/notas_fiscais/prestacao_de_servicos/2023/07/mpmg_nota_fiscal_1760-2023_unid_1091_contrato_143-22.pdf</t>
  </si>
  <si>
    <t>mpmg_nota_fiscal_261-2023_unid_1091_contrato_092-19</t>
  </si>
  <si>
    <t>https://transparencia.mpmg.mp.br/download/notas_fiscais/prestacao_de_servicos/2023/07/mpmg_nota_fiscal_261-2023_unid_1091_contrato_092-19.pdf</t>
  </si>
  <si>
    <t>mpmg_nota_fiscal_23760-2023_unid_1091_contrato_067-20</t>
  </si>
  <si>
    <t>https://transparencia.mpmg.mp.br/download/notas_fiscais/prestacao_de_servicos/2023/07/mpmg_nota_fiscal_23760-2023_unid_1091_contrato_067-20.pdf</t>
  </si>
  <si>
    <t>mpmg_nota_fiscal_19-2023_unid_1091_contrato_041-23</t>
  </si>
  <si>
    <t>https://transparencia.mpmg.mp.br/download/notas_fiscais/prestacao_de_servicos/2023/07/mpmg_nota_fiscal_19-2023_unid_1091_contrato_041-23.pdf</t>
  </si>
  <si>
    <t>mpmg_nota_fiscal_23763-2023_unid_1091_contrato_145-19</t>
  </si>
  <si>
    <t>https://transparencia.mpmg.mp.br/download/notas_fiscais/prestacao_de_servicos/2023/07/mpmg_nota_fiscal_23763-2023_unid_1091_contrato_145-19.pdf</t>
  </si>
  <si>
    <t>mpmg_nota_fiscal_9257-2023_unid_1091_contrato_118-22</t>
  </si>
  <si>
    <t>https://transparencia.mpmg.mp.br/download/notas_fiscais/prestacao_de_servicos/2023/07/mpmg_nota_fiscal_9257-2023_unid_1091_contrato_118-22.pdf</t>
  </si>
  <si>
    <t>mpmg_nota_fiscal_165-2023_unid_1091_contrato_196-19</t>
  </si>
  <si>
    <t>https://transparencia.mpmg.mp.br/download/notas_fiscais/prestacao_de_servicos/2023/07/mpmg_nota_fiscal_165-2023_unid_1091_contrato_196-19.pdf</t>
  </si>
  <si>
    <t>mpmg_nota_fiscal_30-2023_unid_1091_contrato_184-20</t>
  </si>
  <si>
    <t>https://transparencia.mpmg.mp.br/download/notas_fiscais/prestacao_de_servicos/2023/07/mpmg_nota_fiscal_30-2023_unid_1091_contrato_184-20.pdf</t>
  </si>
  <si>
    <t>mpmg_nota_fiscal_592485-2023_unid_1091_contrato_107-21</t>
  </si>
  <si>
    <t>https://transparencia.mpmg.mp.br/download/notas_fiscais/prestacao_de_servicos/2023/07/mpmg_nota_fiscal_592485-2023_unid_1091_contrato_107-21.pdf</t>
  </si>
  <si>
    <t>mpmg_nota_fiscal_83219-2023_unid_1091_contrato_121-22</t>
  </si>
  <si>
    <t>https://transparencia.mpmg.mp.br/download/notas_fiscais/prestacao_de_servicos/2023/07/mpmg_nota_fiscal_83219-2023_unid_1091_contrato_121-22.pdf</t>
  </si>
  <si>
    <t>mpmg_nota_fiscal_396-2023_unid_1091_contrato_042-21</t>
  </si>
  <si>
    <t>https://transparencia.mpmg.mp.br/download/notas_fiscais/prestacao_de_servicos/2023/07/mpmg_nota_fiscal_396-2023_unid_1091_contrato_042-21.pdf</t>
  </si>
  <si>
    <t>mpmg_nota_fiscal_409-2023_unid_1091_contrato_042-21</t>
  </si>
  <si>
    <t>https://transparencia.mpmg.mp.br/download/notas_fiscais/prestacao_de_servicos/2023/07/mpmg_nota_fiscal_409-2023_unid_1091_contrato_042-21.pdf</t>
  </si>
  <si>
    <t>mpmg_nota_fiscal_73231-2023_unid_1091_contrato_PC140-2023</t>
  </si>
  <si>
    <t>https://transparencia.mpmg.mp.br/download/notas_fiscais/prestacao_de_servicos/2023/07/mpmg_nota_fiscal_73231-2023_unid_1091_contrato_PC140-2023.pdf</t>
  </si>
  <si>
    <t>RPA010</t>
  </si>
  <si>
    <t>mpmg_nota_fiscal_RPA010-2023_unid_1091_contrato_PC116-23</t>
  </si>
  <si>
    <t>https://transparencia.mpmg.mp.br/download/notas_fiscais/prestacao_de_servicos/2023/07/mpmg_nota_fiscal_RPA010-2023_unid_1091_contrato_PC116-23.pdf</t>
  </si>
  <si>
    <t>mpmg_nota_fiscal_540-2023_unid_1091_contrato_185-22</t>
  </si>
  <si>
    <t>https://transparencia.mpmg.mp.br/download/notas_fiscais/prestacao_de_servicos/2023/07/mpmg_nota_fiscal_540-2023_unid_1091_contrato_185-22.pdf</t>
  </si>
  <si>
    <t>RPA04</t>
  </si>
  <si>
    <t>mpmg_nota_fiscal_RPA04-2023_unid_1091_contrato_143-18</t>
  </si>
  <si>
    <t>https://transparencia.mpmg.mp.br/download/notas_fiscais/prestacao_de_servicos/2023/07/mpmg_nota_fiscal_RPA04-2023_unid_1091_contrato_143-18.pdf</t>
  </si>
  <si>
    <t>RPA018</t>
  </si>
  <si>
    <t>mpmg_nota_fiscal_RPA018-2023_unid_1091_contrato_027-23</t>
  </si>
  <si>
    <t>https://transparencia.mpmg.mp.br/download/notas_fiscais/prestacao_de_servicos/2023/07/mpmg_nota_fiscal_RPA018-2023_unid_1091_contrato_027-23.pdf</t>
  </si>
  <si>
    <t>mpmg_nota_fiscal_11-2023_unid_1091_contrato_057-23</t>
  </si>
  <si>
    <t>https://transparencia.mpmg.mp.br/download/notas_fiscais/prestacao_de_servicos/2023/07/mpmg_nota_fiscal_11-2023_unid_1091_contrato_057-23.pdf</t>
  </si>
  <si>
    <t>mpmg_nota_fiscal_380-2023_unid_1091_contrato_033-21</t>
  </si>
  <si>
    <t>https://transparencia.mpmg.mp.br/download/notas_fiscais/prestacao_de_servicos/2023/07/mpmg_nota_fiscal_380-2023_unid_1091_contrato_033-21.pdf</t>
  </si>
  <si>
    <t>mpmg_nota_fiscal_59-2023_unid_1091_contrato_109-18</t>
  </si>
  <si>
    <t>https://transparencia.mpmg.mp.br/download/notas_fiscais/prestacao_de_servicos/2023/07/mpmg_nota_fiscal_59-2023_unid_1091_contrato_109-18.pdf</t>
  </si>
  <si>
    <t>mpmg_nota_fiscal_185363-2023_unid_1091_contrato_116-22</t>
  </si>
  <si>
    <t>https://transparencia.mpmg.mp.br/download/notas_fiscais/prestacao_de_servicos/2023/07/mpmg_nota_fiscal_185363-2023_unid_1091_contrato_116-22.pdf</t>
  </si>
  <si>
    <t>mpmg_nota_fiscal_1752-2023_unid_1091_contrato_169-21</t>
  </si>
  <si>
    <t>https://transparencia.mpmg.mp.br/download/notas_fiscais/prestacao_de_servicos/2023/07/mpmg_nota_fiscal_1752-2023_unid_1091_contrato_169-21.pdf</t>
  </si>
  <si>
    <t>mpmg_nota_fiscal_417-2023_unid_1091_contrato_041-21</t>
  </si>
  <si>
    <t>https://transparencia.mpmg.mp.br/download/notas_fiscais/prestacao_de_servicos/2023/07/mpmg_nota_fiscal_417-2023_unid_1091_contrato_041-21.pdf</t>
  </si>
  <si>
    <t>mpmg_nota_fiscal_764-2023_unid_1091_contrato_044-19</t>
  </si>
  <si>
    <t>https://transparencia.mpmg.mp.br/download/notas_fiscais/prestacao_de_servicos/2023/07/mpmg_nota_fiscal_764-2023_unid_1091_contrato_044-19.pdf</t>
  </si>
  <si>
    <t>mpmg_nota_fiscal_432-2023_unid_1091_contrato_065-21</t>
  </si>
  <si>
    <t>https://transparencia.mpmg.mp.br/download/notas_fiscais/prestacao_de_servicos/2023/07/mpmg_nota_fiscal_432-2023_unid_1091_contrato_065-21.pdf</t>
  </si>
  <si>
    <t>mpmg_nota_fiscal_111-2023_unid_1091_contrato_184-22</t>
  </si>
  <si>
    <t>https://transparencia.mpmg.mp.br/download/notas_fiscais/prestacao_de_servicos/2023/07/mpmg_nota_fiscal_111-2023_unid_1091_contrato_184-22.pdf</t>
  </si>
  <si>
    <t>mpmg_nota_fiscal_340-2023_unid_1091_contrato_146-19</t>
  </si>
  <si>
    <t>https://transparencia.mpmg.mp.br/download/notas_fiscais/prestacao_de_servicos/2023/07/mpmg_nota_fiscal_340-2023_unid_1091_contrato_146-19.pdf</t>
  </si>
  <si>
    <t>mpmg_nota_fiscal_76-2023_unid_1091_contrato_179-19</t>
  </si>
  <si>
    <t>https://transparencia.mpmg.mp.br/download/notas_fiscais/prestacao_de_servicos/2023/07/mpmg_nota_fiscal_76-2023_unid_1091_contrato_179-19.pdf</t>
  </si>
  <si>
    <t>mpmg_nota_fiscal_16-2023_unid_1091_contrato_069-23</t>
  </si>
  <si>
    <t>https://transparencia.mpmg.mp.br/download/notas_fiscais/prestacao_de_servicos/2023/07/mpmg_nota_fiscal_16-2023_unid_1091_contrato_069-23.pdf</t>
  </si>
  <si>
    <t>mpmg_nota_fiscal_313-2023_unid_1091_contrato_070-20</t>
  </si>
  <si>
    <t>https://transparencia.mpmg.mp.br/download/notas_fiscais/prestacao_de_servicos/2023/07/mpmg_nota_fiscal_313-2023_unid_1091_contrato_070-20.pdf</t>
  </si>
  <si>
    <t>mpmg_nota_fiscal_53-2023_unid_1091_contrato_069-22</t>
  </si>
  <si>
    <t>https://transparencia.mpmg.mp.br/download/notas_fiscais/prestacao_de_servicos/2023/07/mpmg_nota_fiscal_53-2023_unid_1091_contrato_069-22.pdf</t>
  </si>
  <si>
    <t>mpmg_nota_fiscal_104550-2023_unid_1091_contrato_007-21</t>
  </si>
  <si>
    <t>https://transparencia.mpmg.mp.br/download/notas_fiscais/prestacao_de_servicos/2023/07/mpmg_nota_fiscal_104550-2023_unid_1091_contrato_007-21.pdf</t>
  </si>
  <si>
    <t>mpmg_nota_fiscal_143476-2023_unid_1091_contrato_227-18</t>
  </si>
  <si>
    <t>https://transparencia.mpmg.mp.br/download/notas_fiscais/prestacao_de_servicos/2023/07/mpmg_nota_fiscal_143476-2023_unid_1091_contrato_227-18.pdf</t>
  </si>
  <si>
    <t>mpmg_nota_fiscal_1109-2023_unid_1091_contrato_182-18</t>
  </si>
  <si>
    <t>https://transparencia.mpmg.mp.br/download/notas_fiscais/prestacao_de_servicos/2023/07/mpmg_nota_fiscal_1109-2023_unid_1091_contrato_182-18.pdf</t>
  </si>
  <si>
    <t>mpmg_nota_fiscal_413-2023_unid_1091_contrato_075-22</t>
  </si>
  <si>
    <t>https://transparencia.mpmg.mp.br/download/notas_fiscais/prestacao_de_servicos/2023/07/mpmg_nota_fiscal_413-2023_unid_1091_contrato_075-22.pdf</t>
  </si>
  <si>
    <t>mpmg_nota_fiscal_21306-2023_unid_1091_contrato_166-21</t>
  </si>
  <si>
    <t>https://transparencia.mpmg.mp.br/download/notas_fiscais/prestacao_de_servicos/2023/07/mpmg_nota_fiscal_21306-2023_unid_1091_contrato_166-21.pdf</t>
  </si>
  <si>
    <t>mpmg_nota_fiscal_RPA04-2023_unid_1091_contrato_048-23</t>
  </si>
  <si>
    <t>https://transparencia.mpmg.mp.br/download/notas_fiscais/prestacao_de_servicos/2023/07/mpmg_nota_fiscal_RPA04-2023_unid_1091_contrato_048-23.pdf</t>
  </si>
  <si>
    <t>mpmg_nota_fiscal_21305-2023_unid_1091_contrato_187-21</t>
  </si>
  <si>
    <t>https://transparencia.mpmg.mp.br/download/notas_fiscais/prestacao_de_servicos/2023/07/mpmg_nota_fiscal_21305-2023_unid_1091_contrato_187-21.pdf</t>
  </si>
  <si>
    <t>mpmg_nota_fiscal_642-2023_unid_1091_contrato_165-21</t>
  </si>
  <si>
    <t>https://transparencia.mpmg.mp.br/download/notas_fiscais/prestacao_de_servicos/2023/07/mpmg_nota_fiscal_642-2023_unid_1091_contrato_165-21.pdf</t>
  </si>
  <si>
    <t>mpmg_nota_fiscal_5358-2023_unid_1091_contrato_154-21</t>
  </si>
  <si>
    <t>https://transparencia.mpmg.mp.br/download/notas_fiscais/prestacao_de_servicos/2023/07/mpmg_nota_fiscal_5358-2023_unid_1091_contrato_154-21.pdf</t>
  </si>
  <si>
    <t>mpmg_nota_fiscal_8041-2023_unid_1091_contrato_069-20</t>
  </si>
  <si>
    <t>https://transparencia.mpmg.mp.br/download/notas_fiscais/prestacao_de_servicos/2023/07/mpmg_nota_fiscal_8041-2023_unid_1091_contrato_069-20.pdf</t>
  </si>
  <si>
    <t>mpmg_nota_fiscal_4227-2023_unid_1091_contrato_090-20</t>
  </si>
  <si>
    <t>https://transparencia.mpmg.mp.br/download/notas_fiscais/prestacao_de_servicos/2023/07/mpmg_nota_fiscal_4227-2023_unid_1091_contrato_090-20.pdf</t>
  </si>
  <si>
    <t>mpmg_nota_fiscal_4228-2023_unid_1091_contrato_090-20</t>
  </si>
  <si>
    <t>https://transparencia.mpmg.mp.br/download/notas_fiscais/prestacao_de_servicos/2023/07/mpmg_nota_fiscal_4228-2023_unid_1091_contrato_090-20.pdf</t>
  </si>
  <si>
    <t>mpmg_nota_fiscal_4229-2023_unid_1091_contrato_096-21</t>
  </si>
  <si>
    <t>https://transparencia.mpmg.mp.br/download/notas_fiscais/prestacao_de_servicos/2023/07/mpmg_nota_fiscal_4229-2023_unid_1091_contrato_096-21.pdf</t>
  </si>
  <si>
    <t>mpmg_nota_fiscal_4230-2023_unid_1091_contrato_096-21</t>
  </si>
  <si>
    <t>https://transparencia.mpmg.mp.br/download/notas_fiscais/prestacao_de_servicos/2023/07/mpmg_nota_fiscal_4230-2023_unid_1091_contrato_096-21.pdf</t>
  </si>
  <si>
    <t>2323001650652</t>
  </si>
  <si>
    <t>mpmg_nota_fiscal_2323001650652-2023_unid_1091_contrato_016-23</t>
  </si>
  <si>
    <t>https://transparencia.mpmg.mp.br/download/notas_fiscais/prestacao_de_servicos/2023/07/mpmg_nota_fiscal_2323001650652-2023_unid_1091_contrato_016-23.pdf</t>
  </si>
  <si>
    <t>mpmg_nota_fiscal_7874-2023_unid_1091_contrato_069-20</t>
  </si>
  <si>
    <t>https://transparencia.mpmg.mp.br/download/notas_fiscais/prestacao_de_servicos/2023/07/mpmg_nota_fiscal_7874-2023_unid_1091_contrato_069-20.pdf</t>
  </si>
  <si>
    <t>mpmg_nota_fiscal_8042-2023_unid_1091_contrato_069-20</t>
  </si>
  <si>
    <t>https://transparencia.mpmg.mp.br/download/notas_fiscais/prestacao_de_servicos/2023/07/mpmg_nota_fiscal_8042-2023_unid_1091_contrato_069-20.pdf</t>
  </si>
  <si>
    <t>RPA01</t>
  </si>
  <si>
    <t>mpmg_nota_fiscal_RPA01-2023_unid_1091_contrato_052-23</t>
  </si>
  <si>
    <t>https://transparencia.mpmg.mp.br/download/notas_fiscais/prestacao_de_servicos/2023/07/mpmg_nota_fiscal_RPA01-2023_unid_1091_contrato_052-23.pdf</t>
  </si>
  <si>
    <t>mpmg_nota_fiscal_1183-2023_unid_1091_contrato_198-2022</t>
  </si>
  <si>
    <t>https://transparencia.mpmg.mp.br/download/notas_fiscais/prestacao_de_servicos/2023/07/mpmg_nota_fiscal_1183-2023_unid_1091_contrato_198-2022.pdf</t>
  </si>
  <si>
    <t>mpmg_nota_fiscal_3997-2023_unid_1091_contrato_156-21</t>
  </si>
  <si>
    <t>https://transparencia.mpmg.mp.br/download/notas_fiscais/prestacao_de_servicos/2023/07/mpmg_nota_fiscal_3997-2023_unid_1091_contrato_156-21.pdf</t>
  </si>
  <si>
    <t>mpmg_nota_fiscal_142835-2023_unid_1091_contrato_227-18</t>
  </si>
  <si>
    <t>https://transparencia.mpmg.mp.br/download/notas_fiscais/prestacao_de_servicos/2023/07/mpmg_nota_fiscal_142835-2023_unid_1091_contrato_227-18.pdf</t>
  </si>
  <si>
    <t>mpmg_nota_fiscal_5363-2023_unid_1091_contrato_128-20</t>
  </si>
  <si>
    <t>https://transparencia.mpmg.mp.br/download/notas_fiscais/prestacao_de_servicos/2023/07/mpmg_nota_fiscal_5363-2023_unid_1091_contrato_128-20.pdf</t>
  </si>
  <si>
    <t>mpmg_nota_fiscal_5362-2023_unid_1091_contrato_128-20</t>
  </si>
  <si>
    <t>https://transparencia.mpmg.mp.br/download/notas_fiscais/prestacao_de_servicos/2023/07/mpmg_nota_fiscal_5362-2023_unid_1091_contrato_128-20.pdf</t>
  </si>
  <si>
    <t>mpmg_nota_fiscal_291-2023_unid_1091_contrato_006-23</t>
  </si>
  <si>
    <t>https://transparencia.mpmg.mp.br/download/notas_fiscais/prestacao_de_servicos/2023/07/mpmg_nota_fiscal_291-2023_unid_1091_contrato_006-23.pdf</t>
  </si>
  <si>
    <t>mpmg_nota_fiscal_292-2023_unid_1091_contrato_006-23</t>
  </si>
  <si>
    <t>https://transparencia.mpmg.mp.br/download/notas_fiscais/prestacao_de_servicos/2023/07/mpmg_nota_fiscal_292-2023_unid_1091_contrato_006-23.pdf</t>
  </si>
  <si>
    <t>mpmg_nota_fiscal_966079-2023_unid_1091_contrato_128-21</t>
  </si>
  <si>
    <t>https://transparencia.mpmg.mp.br/download/notas_fiscais/prestacao_de_servicos/2023/07/mpmg_nota_fiscal_966079-2023_unid_1091_contrato_128-21.pdf</t>
  </si>
  <si>
    <t>mpmg_nota_fiscal_966080-2023_unid_1091_contrato_128-21</t>
  </si>
  <si>
    <t>https://transparencia.mpmg.mp.br/download/notas_fiscais/prestacao_de_servicos/2023/07/mpmg_nota_fiscal_966080-2023_unid_1091_contrato_128-21.pdf</t>
  </si>
  <si>
    <t>mpmg_nota_fiscal_43858769-2023_unid_1091_contrato_091-19</t>
  </si>
  <si>
    <t>https://transparencia.mpmg.mp.br/download/notas_fiscais/prestacao_de_servicos/2023/07/mpmg_nota_fiscal_43858769-2023_unid_1091_contrato_091-19.pdf</t>
  </si>
  <si>
    <t>mpmg_nota_fiscal_1731919-2023_unid_1091_contrato_131-22</t>
  </si>
  <si>
    <t>https://transparencia.mpmg.mp.br/download/notas_fiscais/prestacao_de_servicos/2023/07/mpmg_nota_fiscal_1731919-2023_unid_1091_contrato_131-22.pdf</t>
  </si>
  <si>
    <t>RPA06</t>
  </si>
  <si>
    <t>mpmg_nota_fiscal_RPA06-2023_unid_1091_contrato_158-21</t>
  </si>
  <si>
    <t>https://transparencia.mpmg.mp.br/download/notas_fiscais/prestacao_de_servicos/2023/07/mpmg_nota_fiscal_RPA06-2023_unid_1091_contrato_158-21.pdf</t>
  </si>
  <si>
    <t>mpmg_nota_fiscal_14134-2023_unid_1091_contrato_210-20</t>
  </si>
  <si>
    <t>https://transparencia.mpmg.mp.br/download/notas_fiscais/prestacao_de_servicos/2023/07/mpmg_nota_fiscal_14134-2023_unid_1091_contrato_210-20.pdf</t>
  </si>
  <si>
    <t>mpmg_nota_fiscal_129-2023_unid_1091_contrato_129-22</t>
  </si>
  <si>
    <t>https://transparencia.mpmg.mp.br/download/notas_fiscais/prestacao_de_servicos/2023/07/mpmg_nota_fiscal_129-2023_unid_1091_contrato_129-22.pdf</t>
  </si>
  <si>
    <t>mpmg_nota_fiscal_1173-2023_unid_1091_contrato_170-22</t>
  </si>
  <si>
    <t>https://transparencia.mpmg.mp.br/download/notas_fiscais/prestacao_de_servicos/2023/07/mpmg_nota_fiscal_1173-2023_unid_1091_contrato_170-22.pdf</t>
  </si>
  <si>
    <t>mpmg_nota_fiscal_660-2023_unid_1091_contrato_115-22</t>
  </si>
  <si>
    <t>https://transparencia.mpmg.mp.br/download/notas_fiscais/prestacao_de_servicos/2023/07/mpmg_nota_fiscal_660-2023_unid_1091_contrato_115-22.pdf</t>
  </si>
  <si>
    <t>mpmg_nota_fiscal_661-2023_unid_1091_contrato_115-22</t>
  </si>
  <si>
    <t>https://transparencia.mpmg.mp.br/download/notas_fiscais/prestacao_de_servicos/2023/07/mpmg_nota_fiscal_661-2023_unid_1091_contrato_115-22.pdf</t>
  </si>
  <si>
    <t>mpmg_nota_fiscal_669-2023_unid_1091_contrato_115-22</t>
  </si>
  <si>
    <t>https://transparencia.mpmg.mp.br/download/notas_fiscais/prestacao_de_servicos/2023/07/mpmg_nota_fiscal_669-2023_unid_1091_contrato_115-22.pdf</t>
  </si>
  <si>
    <t>mpmg_nota_fiscal_671-2023_unid_1091_contrato_115-22</t>
  </si>
  <si>
    <t>https://transparencia.mpmg.mp.br/download/notas_fiscais/prestacao_de_servicos/2023/07/mpmg_nota_fiscal_671-2023_unid_1091_contrato_115-22.pdf</t>
  </si>
  <si>
    <t>mpmg_nota_fiscal_117-2023_unid_1091_contrato_PC185-22</t>
  </si>
  <si>
    <t>https://transparencia.mpmg.mp.br/download/notas_fiscais/prestacao_de_servicos/2023/07/mpmg_nota_fiscal_117-2023_unid_1091_contrato_PC185-22.pdf</t>
  </si>
  <si>
    <t>mpmg_nota_fiscal_118-2023_unid_1091_contrato_PC185-22</t>
  </si>
  <si>
    <t>https://transparencia.mpmg.mp.br/download/notas_fiscais/prestacao_de_servicos/2023/07/mpmg_nota_fiscal_118-2023_unid_1091_contrato_PC185-22.pdf</t>
  </si>
  <si>
    <t>mpmg_nota_fiscal_1835-2023_unid_1091_contrato_213-20</t>
  </si>
  <si>
    <t>https://transparencia.mpmg.mp.br/download/notas_fiscais/prestacao_de_servicos/2023/07/mpmg_nota_fiscal_1835-2023_unid_1091_contrato_213-20.pdf</t>
  </si>
  <si>
    <t>mpmg_nota_fiscal_1780-2023_unid_1091_contrato_143-22</t>
  </si>
  <si>
    <t>https://transparencia.mpmg.mp.br/download/notas_fiscais/prestacao_de_servicos/2023/07/mpmg_nota_fiscal_1780-2023_unid_1091_contrato_143-22.pdf</t>
  </si>
  <si>
    <t>mpmg_nota_fiscal_413-2023_unid_1091_contrato_002-20</t>
  </si>
  <si>
    <t>https://transparencia.mpmg.mp.br/download/notas_fiscais/prestacao_de_servicos/2023/07/mpmg_nota_fiscal_413-2023_unid_1091_contrato_002-20.pdf</t>
  </si>
  <si>
    <t>mpmg_nota_fiscal_2130-2023_unid_1091_contrato_139-22</t>
  </si>
  <si>
    <t>https://transparencia.mpmg.mp.br/download/notas_fiscais/prestacao_de_servicos/2023/07/mpmg_nota_fiscal_2130-2023_unid_1091_contrato_139-22.pdf</t>
  </si>
  <si>
    <t>mpmg_nota_fiscal_13775926-2023_unid_1091_contrato_204-20</t>
  </si>
  <si>
    <t>https://transparencia.mpmg.mp.br/download/notas_fiscais/prestacao_de_servicos/2023/07/mpmg_nota_fiscal_13775926-2023_unid_1091_contrato_204-20.pdf</t>
  </si>
  <si>
    <t>mpmg_nota_fiscal_6411175-2023_unid_1091_contrato_204-20</t>
  </si>
  <si>
    <t>https://transparencia.mpmg.mp.br/download/notas_fiscais/prestacao_de_servicos/2023/07/mpmg_nota_fiscal_6411175-2023_unid_1091_contrato_204-20.pdf</t>
  </si>
  <si>
    <t>mpmg_nota_fiscal_883-2023_unid_1091_contrato_027-19</t>
  </si>
  <si>
    <t>https://transparencia.mpmg.mp.br/download/notas_fiscais/prestacao_de_servicos/2023/07/mpmg_nota_fiscal_883-2023_unid_1091_contrato_027-19.pdf</t>
  </si>
  <si>
    <t>mpmg_nota_fiscal_39640-2023_unid_1091_contrato_071-219286914</t>
  </si>
  <si>
    <t>https://transparencia.mpmg.mp.br/download/notas_fiscais/prestacao_de_servicos/2023/07/mpmg_nota_fiscal_39640-2023_unid_1091_contrato_071-219286914.pdf</t>
  </si>
  <si>
    <t>mpmg_nota_fiscal_39661-2023_unid_1091_contrato_071-219286914</t>
  </si>
  <si>
    <t>https://transparencia.mpmg.mp.br/download/notas_fiscais/prestacao_de_servicos/2023/07/mpmg_nota_fiscal_39661-2023_unid_1091_contrato_071-219286914.pdf</t>
  </si>
  <si>
    <t>mpmg_nota_fiscal_349-2023_unid_1091_contrato_002-20</t>
  </si>
  <si>
    <t>https://transparencia.mpmg.mp.br/download/notas_fiscais/prestacao_de_servicos/2023/07/mpmg_nota_fiscal_349-2023_unid_1091_contrato_002-20.pdf</t>
  </si>
  <si>
    <t>mpmg_nota_fiscal_407-2023_unid_1091_contrato_002-20</t>
  </si>
  <si>
    <t>https://transparencia.mpmg.mp.br/download/notas_fiscais/prestacao_de_servicos/2023/07/mpmg_nota_fiscal_407-2023_unid_1091_contrato_002-20.pdf</t>
  </si>
  <si>
    <t>mpmg_nota_fiscal_266-2023_unid_1091_contrato_002-20</t>
  </si>
  <si>
    <t>https://transparencia.mpmg.mp.br/download/notas_fiscais/prestacao_de_servicos/2023/07/mpmg_nota_fiscal_266-2023_unid_1091_contrato_002-20.pdf</t>
  </si>
  <si>
    <t>mpmg_nota_fiscal_24120-2023_unid_1091_contrato_145-19</t>
  </si>
  <si>
    <t>https://transparencia.mpmg.mp.br/download/notas_fiscais/prestacao_de_servicos/2023/07/mpmg_nota_fiscal_24120-2023_unid_1091_contrato_145-19.pdf</t>
  </si>
  <si>
    <t>mpmg_nota_fiscal_142341-2023_unid_1091_contrato_141-19</t>
  </si>
  <si>
    <t>https://transparencia.mpmg.mp.br/download/notas_fiscais/prestacao_de_servicos/2023/07/mpmg_nota_fiscal_142341-2023_unid_1091_contrato_141-19.pdf</t>
  </si>
  <si>
    <t>mpmg_nota_fiscal_2884-2023_unid_1091_contrato_PC86-23</t>
  </si>
  <si>
    <t>https://transparencia.mpmg.mp.br/download/notas_fiscais/prestacao_de_servicos/2023/07/mpmg_nota_fiscal_2884-2023_unid_1091_contrato_PC86-23.pdf</t>
  </si>
  <si>
    <t>mpmg_nota_fiscal_5357-2023_unid_1091_contrato_154-21</t>
  </si>
  <si>
    <t>https://transparencia.mpmg.mp.br/download/notas_fiscais/prestacao_de_servicos/2023/07/mpmg_nota_fiscal_5357-2023_unid_1091_contrato_154-21.pdf</t>
  </si>
  <si>
    <t>mpmg_nota_fiscal_5492-2023_unid_1091_contrato_154-21</t>
  </si>
  <si>
    <t>https://transparencia.mpmg.mp.br/download/notas_fiscais/prestacao_de_servicos/2023/07/mpmg_nota_fiscal_5492-2023_unid_1091_contrato_154-21.pdf</t>
  </si>
  <si>
    <t>mpmg_nota_fiscal_37-2023_unid_1091_contrato_061-23</t>
  </si>
  <si>
    <t>https://transparencia.mpmg.mp.br/download/notas_fiscais/prestacao_de_servicos/2023/07/mpmg_nota_fiscal_37-2023_unid_1091_contrato_061-23.pdf</t>
  </si>
  <si>
    <t>mpmg_nota_fiscal_67-2023_unid_1091_contrato_110-18</t>
  </si>
  <si>
    <t>https://transparencia.mpmg.mp.br/download/notas_fiscais/prestacao_de_servicos/2023/07/mpmg_nota_fiscal_67-2023_unid_1091_contrato_110-18.pdf</t>
  </si>
  <si>
    <t>mpmg_nota_fiscal_44-2023_unid_1091_contrato_132-22</t>
  </si>
  <si>
    <t>https://transparencia.mpmg.mp.br/download/notas_fiscais/prestacao_de_servicos/2023/07/mpmg_nota_fiscal_44-2023_unid_1091_contrato_132-22.pdf</t>
  </si>
  <si>
    <t>mpmg_nota_fiscal_45-2023_unid_1091_contrato_132-22</t>
  </si>
  <si>
    <t>https://transparencia.mpmg.mp.br/download/notas_fiscais/prestacao_de_servicos/2023/07/mpmg_nota_fiscal_45-2023_unid_1091_contrato_132-22.pdf</t>
  </si>
  <si>
    <t>mpmg_nota_fiscal_46-2023_unid_1091_contrato_132-22</t>
  </si>
  <si>
    <t>https://transparencia.mpmg.mp.br/download/notas_fiscais/prestacao_de_servicos/2023/07/mpmg_nota_fiscal_46-2023_unid_1091_contrato_132-22.pdf</t>
  </si>
  <si>
    <t>mpmg_nota_fiscal_14024-2023_unid_1091_contrato_141-19</t>
  </si>
  <si>
    <t>https://transparencia.mpmg.mp.br/download/notas_fiscais/prestacao_de_servicos/2023/07/mpmg_nota_fiscal_14024-2023_unid_1091_contrato_141-19.pdf</t>
  </si>
  <si>
    <t>mpmg_nota_fiscal_47-2023_unid_1091_contrato_132-22</t>
  </si>
  <si>
    <t>https://transparencia.mpmg.mp.br/download/notas_fiscais/prestacao_de_servicos/2023/07/mpmg_nota_fiscal_47-2023_unid_1091_contrato_132-22.pdf</t>
  </si>
  <si>
    <t>mpmg_nota_fiscal_49-2023_unid_1091_contrato_132-22</t>
  </si>
  <si>
    <t>https://transparencia.mpmg.mp.br/download/notas_fiscais/prestacao_de_servicos/2023/07/mpmg_nota_fiscal_49-2023_unid_1091_contrato_132-22.pdf</t>
  </si>
  <si>
    <t>mpmg_nota_fiscal_50-2023_unid_1091_contrato_132-22</t>
  </si>
  <si>
    <t>https://transparencia.mpmg.mp.br/download/notas_fiscais/prestacao_de_servicos/2023/07/mpmg_nota_fiscal_50-2023_unid_1091_contrato_132-22.pdf</t>
  </si>
  <si>
    <t>mpmg_nota_fiscal_7876-2023_unid_1091_contrato_069-20</t>
  </si>
  <si>
    <t>https://transparencia.mpmg.mp.br/download/notas_fiscais/prestacao_de_servicos/2023/07/mpmg_nota_fiscal_7876-2023_unid_1091_contrato_069-20.pdf</t>
  </si>
  <si>
    <t>mpmg_nota_fiscal_8046-2023_unid_1091_contrato_069-20</t>
  </si>
  <si>
    <t>https://transparencia.mpmg.mp.br/download/notas_fiscais/prestacao_de_servicos/2023/07/mpmg_nota_fiscal_8046-2023_unid_1091_contrato_069-20.pdf</t>
  </si>
  <si>
    <t>mpmg_nota_fiscal_149-2023_unid_1091_contrato_140-18</t>
  </si>
  <si>
    <t>https://transparencia.mpmg.mp.br/download/notas_fiscais/prestacao_de_servicos/2023/07/mpmg_nota_fiscal_149-2023_unid_1091_contrato_140-18.pdf</t>
  </si>
  <si>
    <t>mpmg_nota_fiscal_194-2023_unid_1091_contrato_140-18</t>
  </si>
  <si>
    <t>https://transparencia.mpmg.mp.br/download/notas_fiscais/prestacao_de_servicos/2023/07/mpmg_nota_fiscal_194-2023_unid_1091_contrato_140-18.pdf</t>
  </si>
  <si>
    <t>mpmg_nota_fiscal_34-2023_unid_1091_contrato_029-23</t>
  </si>
  <si>
    <t>https://transparencia.mpmg.mp.br/download/notas_fiscais/prestacao_de_servicos/2023/07/mpmg_nota_fiscal_34-2023_unid_1091_contrato_029-23.pdf</t>
  </si>
  <si>
    <t>mpmg_nota_fiscal_33-2023_unid_1091_contrato_029-23</t>
  </si>
  <si>
    <t>https://transparencia.mpmg.mp.br/download/notas_fiscais/prestacao_de_servicos/2023/07/mpmg_nota_fiscal_33-2023_unid_1091_contrato_029-23.pdf</t>
  </si>
  <si>
    <t>mpmg_nota_fiscal_32-2023_unid_1091_contrato_029-23</t>
  </si>
  <si>
    <t>https://transparencia.mpmg.mp.br/download/notas_fiscais/prestacao_de_servicos/2023/07/mpmg_nota_fiscal_32-2023_unid_1091_contrato_029-23.pdf</t>
  </si>
  <si>
    <t>mpmg_nota_fiscal_1758-2023_unid_1091_contrato_161-21</t>
  </si>
  <si>
    <t>https://transparencia.mpmg.mp.br/download/notas_fiscais/prestacao_de_servicos/2023/07/mpmg_nota_fiscal_1758-2023_unid_1091_contrato_161-21.pdf</t>
  </si>
  <si>
    <t>mpmg_nota_fiscal_143312-2023_unid_1091_contrato_141-19</t>
  </si>
  <si>
    <t>https://transparencia.mpmg.mp.br/download/notas_fiscais/prestacao_de_servicos/2023/07/mpmg_nota_fiscal_143312-2023_unid_1091_contrato_141-19.pdf</t>
  </si>
  <si>
    <t>mpmg_nota_fiscal_51704-2023_unid_1091_contrato_141-19</t>
  </si>
  <si>
    <t>https://transparencia.mpmg.mp.br/download/notas_fiscais/prestacao_de_servicos/2023/07/mpmg_nota_fiscal_51704-2023_unid_1091_contrato_141-19.pdf</t>
  </si>
  <si>
    <t>RPA012</t>
  </si>
  <si>
    <t>mpmg_nota_fiscal_RPA012-2023_unid_1091_contrato_PC76-23</t>
  </si>
  <si>
    <t>https://transparencia.mpmg.mp.br/download/notas_fiscais/prestacao_de_servicos/2023/07/mpmg_nota_fiscal_RPA012-2023_unid_1091_contrato_PC76-23.pdf</t>
  </si>
  <si>
    <t>mpmg_nota_fiscal_51701-2023_unid_1091_contrato_141-19</t>
  </si>
  <si>
    <t>https://transparencia.mpmg.mp.br/download/notas_fiscais/prestacao_de_servicos/2023/07/mpmg_nota_fiscal_51701-2023_unid_1091_contrato_141-19.pdf</t>
  </si>
  <si>
    <t>RPA033</t>
  </si>
  <si>
    <t>mpmg_nota_fiscal_RPA033-2023_unid_1091_contrato_036-20</t>
  </si>
  <si>
    <t>https://transparencia.mpmg.mp.br/download/notas_fiscais/prestacao_de_servicos/2023/07/mpmg_nota_fiscal_RPA033-2023_unid_1091_contrato_036-20.pdf</t>
  </si>
  <si>
    <t>mpmg_nota_fiscal_1646-2023_unid_1091_contrato_203-22</t>
  </si>
  <si>
    <t>https://transparencia.mpmg.mp.br/download/notas_fiscais/prestacao_de_servicos/2023/07/mpmg_nota_fiscal_1646-2023_unid_1091_contrato_203-22.pdf</t>
  </si>
  <si>
    <t>mpmg_nota_fiscal_330-2023_unid_1091_contrato_006-23</t>
  </si>
  <si>
    <t>https://transparencia.mpmg.mp.br/download/notas_fiscais/prestacao_de_servicos/2023/07/mpmg_nota_fiscal_330-2023_unid_1091_contrato_006-23.pdf</t>
  </si>
  <si>
    <t>mpmg_nota_fiscal_331-2023_unid_1091_contrato_006-23</t>
  </si>
  <si>
    <t>https://transparencia.mpmg.mp.br/download/notas_fiscais/prestacao_de_servicos/2023/07/mpmg_nota_fiscal_331-2023_unid_1091_contrato_006-23.pdf</t>
  </si>
  <si>
    <t>mpmg_nota_fiscal_1738688-2023_unid_1091_contrato_131-22</t>
  </si>
  <si>
    <t>https://transparencia.mpmg.mp.br/download/notas_fiscais/prestacao_de_servicos/2023/07/mpmg_nota_fiscal_1738688-2023_unid_1091_contrato_131-22.pdf</t>
  </si>
  <si>
    <t>mpmg_nota_fiscal_91813751-2023_unid_1091_contrato_176-18</t>
  </si>
  <si>
    <t>https://transparencia.mpmg.mp.br/download/notas_fiscais/prestacao_de_servicos/2023/07/mpmg_nota_fiscal_91813751-2023_unid_1091_contrato_176-18.pdf</t>
  </si>
  <si>
    <t>mpmg_nota_fiscal_552112-2023_unid_1091_contrato_088-21</t>
  </si>
  <si>
    <t>https://transparencia.mpmg.mp.br/download/notas_fiscais/prestacao_de_servicos/2023/07/mpmg_nota_fiscal_552112-2023_unid_1091_contrato_088-21.pdf</t>
  </si>
  <si>
    <t>mpmg_nota_fiscal_256-2023_unid_1091_contrato_108-22</t>
  </si>
  <si>
    <t>https://transparencia.mpmg.mp.br/download/notas_fiscais/prestacao_de_servicos/2023/07/mpmg_nota_fiscal_256-2023_unid_1091_contrato_108-22.pdf</t>
  </si>
  <si>
    <t>mpmg_nota_fiscal_109442-2023_unid_1091_contrato_204-22</t>
  </si>
  <si>
    <t>https://transparencia.mpmg.mp.br/download/notas_fiscais/prestacao_de_servicos/2023/07/mpmg_nota_fiscal_109442-2023_unid_1091_contrato_204-22.pdf</t>
  </si>
  <si>
    <t>mpmg_nota_fiscal_109036-2023_unid_1091_contrato_154-20</t>
  </si>
  <si>
    <t>https://transparencia.mpmg.mp.br/download/notas_fiscais/prestacao_de_servicos/2023/07/mpmg_nota_fiscal_109036-2023_unid_1091_contrato_154-20.pdf</t>
  </si>
  <si>
    <t>https://transparencia.mpmg.mp.br/download/notas_fiscais/prestacao_de_servicos/2023/07/mpmg_nota_fiscal_1649-2023_unid_1091_contrato_109-22.pdf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</si>
</sst>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4"/>
      <color rgb="FF3A3838"/>
      <name val="Times"/>
      <family val="1"/>
    </font>
    <font>
      <sz val="11"/>
      <color theme="1"/>
      <name val="Times"/>
      <family val="1"/>
    </font>
    <font>
      <sz val="11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"/>
      <family val="1"/>
    </font>
    <font>
      <sz val="10"/>
      <color rgb="FF212529"/>
      <name val="Times"/>
      <family val="1"/>
    </font>
    <font>
      <sz val="10"/>
      <color theme="1"/>
      <name val="Calibri"/>
      <family val="2"/>
      <scheme val="minor"/>
    </font>
    <font>
      <u/>
      <sz val="11"/>
      <color theme="1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/>
      <right style="thin">
        <color theme="2" tint="-0.499984740745262"/>
      </right>
      <top/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thin">
        <color theme="2" tint="-0.499984740745262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49" fontId="0" fillId="0" borderId="0" xfId="0" applyNumberFormat="1"/>
    <xf numFmtId="49" fontId="8" fillId="0" borderId="0" xfId="0" applyNumberFormat="1" applyFont="1"/>
    <xf numFmtId="0" fontId="8" fillId="0" borderId="0" xfId="0" applyFont="1"/>
    <xf numFmtId="0" fontId="9" fillId="0" borderId="0" xfId="0" applyFont="1"/>
    <xf numFmtId="0" fontId="8" fillId="0" borderId="10" xfId="0" applyFont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4" borderId="10" xfId="0" applyFont="1" applyFill="1" applyBorder="1"/>
    <xf numFmtId="49" fontId="10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4" borderId="0" xfId="0" applyFont="1" applyFill="1"/>
    <xf numFmtId="0" fontId="11" fillId="0" borderId="1" xfId="3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4" fontId="6" fillId="3" borderId="5" xfId="0" applyNumberFormat="1" applyFont="1" applyFill="1" applyBorder="1" applyAlignment="1">
      <alignment horizontal="left" vertical="center"/>
    </xf>
    <xf numFmtId="14" fontId="6" fillId="3" borderId="7" xfId="0" applyNumberFormat="1" applyFont="1" applyFill="1" applyBorder="1" applyAlignment="1">
      <alignment horizontal="left" vertical="center"/>
    </xf>
    <xf numFmtId="14" fontId="6" fillId="3" borderId="8" xfId="0" applyNumberFormat="1" applyFont="1" applyFill="1" applyBorder="1" applyAlignment="1">
      <alignment horizontal="left" vertical="center"/>
    </xf>
  </cellXfs>
  <cellStyles count="4">
    <cellStyle name="Hiperlink" xfId="3" builtinId="8"/>
    <cellStyle name="Hyperlink" xfId="1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arencia.mpmg.mp.br/download/notas_fiscais/prestacao_de_servicos/2023/07/mpmg_nota_fiscal_1649-2023_unid_1091_contrato_109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8"/>
  <sheetViews>
    <sheetView showGridLines="0" tabSelected="1" zoomScale="95" zoomScaleNormal="95" workbookViewId="0">
      <selection sqref="A1:L170"/>
    </sheetView>
  </sheetViews>
  <sheetFormatPr defaultRowHeight="27.95" customHeight="1" x14ac:dyDescent="0.25"/>
  <cols>
    <col min="1" max="1" width="9.140625" style="1"/>
    <col min="2" max="2" width="11.28515625" style="1" customWidth="1"/>
    <col min="3" max="3" width="17.28515625" style="1" bestFit="1" customWidth="1"/>
    <col min="4" max="4" width="92" style="9" customWidth="1"/>
    <col min="5" max="5" width="19.42578125" style="1" bestFit="1" customWidth="1"/>
    <col min="6" max="6" width="131.85546875" style="1" customWidth="1"/>
    <col min="7" max="7" width="19.5703125" style="1" customWidth="1"/>
    <col min="8" max="8" width="16.85546875" style="1" bestFit="1" customWidth="1"/>
    <col min="9" max="9" width="14.5703125" style="1" bestFit="1" customWidth="1"/>
    <col min="10" max="10" width="21.85546875" style="1" bestFit="1" customWidth="1"/>
    <col min="11" max="11" width="18" style="1" customWidth="1"/>
    <col min="12" max="12" width="10.85546875" style="1" bestFit="1" customWidth="1"/>
    <col min="13" max="16384" width="9.140625" style="1"/>
  </cols>
  <sheetData>
    <row r="1" spans="2:12" ht="27.95" customHeight="1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</row>
    <row r="2" spans="2:12" ht="27.9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2:12" ht="27.95" customHeight="1" x14ac:dyDescent="0.25"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2" t="s">
        <v>9</v>
      </c>
      <c r="K3" s="2" t="s">
        <v>10</v>
      </c>
    </row>
    <row r="4" spans="2:12" ht="27.95" customHeight="1" x14ac:dyDescent="0.25">
      <c r="B4" s="4" t="s">
        <v>11</v>
      </c>
      <c r="C4" s="4">
        <v>1</v>
      </c>
      <c r="D4" s="8" t="s">
        <v>12</v>
      </c>
      <c r="E4" s="4" t="s">
        <v>13</v>
      </c>
      <c r="F4" s="6" t="s">
        <v>14</v>
      </c>
      <c r="G4" s="23">
        <f>HYPERLINK('Serviços 07.2023'!H4,'Serviços 07.2023'!B4)</f>
        <v>1462</v>
      </c>
      <c r="H4" s="7">
        <f>WORKDAY(I4,-2)</f>
        <v>45113</v>
      </c>
      <c r="I4" s="7">
        <v>45117</v>
      </c>
      <c r="J4" s="6" t="s">
        <v>15</v>
      </c>
      <c r="K4" s="10">
        <v>18404.310000000001</v>
      </c>
    </row>
    <row r="5" spans="2:12" ht="27.95" customHeight="1" x14ac:dyDescent="0.25">
      <c r="B5" s="4" t="s">
        <v>11</v>
      </c>
      <c r="C5" s="4">
        <v>2</v>
      </c>
      <c r="D5" s="8" t="s">
        <v>12</v>
      </c>
      <c r="E5" s="4" t="s">
        <v>13</v>
      </c>
      <c r="F5" s="6" t="s">
        <v>14</v>
      </c>
      <c r="G5" s="23">
        <f>HYPERLINK('Serviços 07.2023'!H5,'Serviços 07.2023'!B5)</f>
        <v>1463</v>
      </c>
      <c r="H5" s="7">
        <f t="shared" ref="H5:H68" si="0">WORKDAY(I5,-2)</f>
        <v>45113</v>
      </c>
      <c r="I5" s="7">
        <v>45117</v>
      </c>
      <c r="J5" s="6" t="s">
        <v>15</v>
      </c>
      <c r="K5" s="10">
        <v>58635.26</v>
      </c>
    </row>
    <row r="6" spans="2:12" ht="27.95" customHeight="1" x14ac:dyDescent="0.25">
      <c r="B6" s="4" t="s">
        <v>11</v>
      </c>
      <c r="C6" s="4">
        <v>3</v>
      </c>
      <c r="D6" s="8" t="s">
        <v>16</v>
      </c>
      <c r="E6" s="4" t="s">
        <v>17</v>
      </c>
      <c r="F6" s="6" t="s">
        <v>18</v>
      </c>
      <c r="G6" s="23">
        <f>HYPERLINK('Serviços 07.2023'!H6,'Serviços 07.2023'!B6)</f>
        <v>13704875</v>
      </c>
      <c r="H6" s="7">
        <f t="shared" si="0"/>
        <v>45119</v>
      </c>
      <c r="I6" s="7">
        <v>45121</v>
      </c>
      <c r="J6" s="6" t="s">
        <v>15</v>
      </c>
      <c r="K6" s="10">
        <v>3926</v>
      </c>
    </row>
    <row r="7" spans="2:12" ht="27.95" customHeight="1" x14ac:dyDescent="0.25">
      <c r="B7" s="4" t="s">
        <v>11</v>
      </c>
      <c r="C7" s="4">
        <v>4</v>
      </c>
      <c r="D7" s="8" t="s">
        <v>16</v>
      </c>
      <c r="E7" s="4" t="s">
        <v>17</v>
      </c>
      <c r="F7" s="6" t="s">
        <v>18</v>
      </c>
      <c r="G7" s="23">
        <f>HYPERLINK('Serviços 07.2023'!H7,'Serviços 07.2023'!B7)</f>
        <v>6402073</v>
      </c>
      <c r="H7" s="7">
        <f t="shared" si="0"/>
        <v>45119</v>
      </c>
      <c r="I7" s="7">
        <v>45121</v>
      </c>
      <c r="J7" s="6" t="s">
        <v>15</v>
      </c>
      <c r="K7" s="10">
        <v>471.3</v>
      </c>
    </row>
    <row r="8" spans="2:12" ht="27.95" customHeight="1" x14ac:dyDescent="0.25">
      <c r="B8" s="4" t="s">
        <v>11</v>
      </c>
      <c r="C8" s="4">
        <v>5</v>
      </c>
      <c r="D8" s="8" t="s">
        <v>19</v>
      </c>
      <c r="E8" s="4" t="s">
        <v>20</v>
      </c>
      <c r="F8" s="6" t="s">
        <v>21</v>
      </c>
      <c r="G8" s="23">
        <f>HYPERLINK('Serviços 07.2023'!H8,'Serviços 07.2023'!B8)</f>
        <v>232</v>
      </c>
      <c r="H8" s="7">
        <f t="shared" si="0"/>
        <v>45119</v>
      </c>
      <c r="I8" s="7">
        <v>45121</v>
      </c>
      <c r="J8" s="6" t="s">
        <v>15</v>
      </c>
      <c r="K8" s="10">
        <v>553755.44999999995</v>
      </c>
    </row>
    <row r="9" spans="2:12" ht="27.95" customHeight="1" x14ac:dyDescent="0.25">
      <c r="B9" s="4" t="s">
        <v>11</v>
      </c>
      <c r="C9" s="4">
        <v>6</v>
      </c>
      <c r="D9" s="8" t="s">
        <v>22</v>
      </c>
      <c r="E9" s="4" t="s">
        <v>23</v>
      </c>
      <c r="F9" s="6" t="s">
        <v>24</v>
      </c>
      <c r="G9" s="23" t="str">
        <f>HYPERLINK('Serviços 07.2023'!H9,'Serviços 07.2023'!B9)</f>
        <v>RPASN</v>
      </c>
      <c r="H9" s="7">
        <f t="shared" si="0"/>
        <v>45119</v>
      </c>
      <c r="I9" s="7">
        <v>45121</v>
      </c>
      <c r="J9" s="6" t="s">
        <v>15</v>
      </c>
      <c r="K9" s="10">
        <v>800</v>
      </c>
    </row>
    <row r="10" spans="2:12" ht="27.95" customHeight="1" x14ac:dyDescent="0.25">
      <c r="B10" s="4" t="s">
        <v>11</v>
      </c>
      <c r="C10" s="4">
        <v>7</v>
      </c>
      <c r="D10" s="8" t="s">
        <v>25</v>
      </c>
      <c r="E10" s="4" t="s">
        <v>26</v>
      </c>
      <c r="F10" s="6" t="s">
        <v>27</v>
      </c>
      <c r="G10" s="23">
        <f>HYPERLINK('Serviços 07.2023'!H10,'Serviços 07.2023'!B10)</f>
        <v>464</v>
      </c>
      <c r="H10" s="7">
        <f t="shared" si="0"/>
        <v>45119</v>
      </c>
      <c r="I10" s="7">
        <v>45121</v>
      </c>
      <c r="J10" s="6" t="s">
        <v>15</v>
      </c>
      <c r="K10" s="10">
        <v>564.99</v>
      </c>
    </row>
    <row r="11" spans="2:12" ht="27.95" customHeight="1" x14ac:dyDescent="0.25">
      <c r="B11" s="4" t="s">
        <v>11</v>
      </c>
      <c r="C11" s="4">
        <v>8</v>
      </c>
      <c r="D11" s="8" t="s">
        <v>28</v>
      </c>
      <c r="E11" s="4" t="s">
        <v>29</v>
      </c>
      <c r="F11" s="6" t="s">
        <v>30</v>
      </c>
      <c r="G11" s="23">
        <f>HYPERLINK('Serviços 07.2023'!H11,'Serviços 07.2023'!B11)</f>
        <v>930</v>
      </c>
      <c r="H11" s="7">
        <f t="shared" si="0"/>
        <v>45120</v>
      </c>
      <c r="I11" s="7">
        <v>45122</v>
      </c>
      <c r="J11" s="6" t="s">
        <v>15</v>
      </c>
      <c r="K11" s="10">
        <v>147916.66</v>
      </c>
    </row>
    <row r="12" spans="2:12" ht="27.95" customHeight="1" x14ac:dyDescent="0.25">
      <c r="B12" s="4" t="s">
        <v>11</v>
      </c>
      <c r="C12" s="4">
        <v>9</v>
      </c>
      <c r="D12" s="8" t="s">
        <v>31</v>
      </c>
      <c r="E12" s="4" t="s">
        <v>32</v>
      </c>
      <c r="F12" s="6" t="s">
        <v>33</v>
      </c>
      <c r="G12" s="23">
        <f>HYPERLINK('Serviços 07.2023'!H12,'Serviços 07.2023'!B12)</f>
        <v>232</v>
      </c>
      <c r="H12" s="7">
        <f t="shared" si="0"/>
        <v>45120</v>
      </c>
      <c r="I12" s="7">
        <v>45124</v>
      </c>
      <c r="J12" s="6" t="s">
        <v>15</v>
      </c>
      <c r="K12" s="10">
        <v>9743.7999999999993</v>
      </c>
      <c r="L12" s="5"/>
    </row>
    <row r="13" spans="2:12" ht="27.95" customHeight="1" x14ac:dyDescent="0.25">
      <c r="B13" s="4" t="s">
        <v>11</v>
      </c>
      <c r="C13" s="4">
        <v>10</v>
      </c>
      <c r="D13" s="8" t="s">
        <v>31</v>
      </c>
      <c r="E13" s="4" t="s">
        <v>32</v>
      </c>
      <c r="F13" s="6" t="s">
        <v>33</v>
      </c>
      <c r="G13" s="23">
        <f>HYPERLINK('Serviços 07.2023'!H13,'Serviços 07.2023'!B13)</f>
        <v>231</v>
      </c>
      <c r="H13" s="7">
        <f t="shared" si="0"/>
        <v>45120</v>
      </c>
      <c r="I13" s="7">
        <v>45124</v>
      </c>
      <c r="J13" s="6" t="s">
        <v>15</v>
      </c>
      <c r="K13" s="10">
        <v>7190.35</v>
      </c>
    </row>
    <row r="14" spans="2:12" ht="27.95" customHeight="1" x14ac:dyDescent="0.25">
      <c r="B14" s="4" t="s">
        <v>11</v>
      </c>
      <c r="C14" s="4">
        <v>11</v>
      </c>
      <c r="D14" s="8" t="s">
        <v>34</v>
      </c>
      <c r="E14" s="4" t="s">
        <v>35</v>
      </c>
      <c r="F14" s="6" t="s">
        <v>36</v>
      </c>
      <c r="G14" s="23">
        <f>HYPERLINK('Serviços 07.2023'!H14,'Serviços 07.2023'!B14)</f>
        <v>1649</v>
      </c>
      <c r="H14" s="7">
        <f t="shared" si="0"/>
        <v>45120</v>
      </c>
      <c r="I14" s="7">
        <v>45124</v>
      </c>
      <c r="J14" s="6" t="s">
        <v>15</v>
      </c>
      <c r="K14" s="10">
        <v>8500</v>
      </c>
    </row>
    <row r="15" spans="2:12" ht="27.95" customHeight="1" x14ac:dyDescent="0.25">
      <c r="B15" s="4" t="s">
        <v>11</v>
      </c>
      <c r="C15" s="4">
        <v>12</v>
      </c>
      <c r="D15" s="8" t="s">
        <v>37</v>
      </c>
      <c r="E15" s="4" t="s">
        <v>38</v>
      </c>
      <c r="F15" s="6" t="s">
        <v>39</v>
      </c>
      <c r="G15" s="23">
        <f>HYPERLINK('Serviços 07.2023'!H15,'Serviços 07.2023'!B15)</f>
        <v>44875</v>
      </c>
      <c r="H15" s="7">
        <f t="shared" si="0"/>
        <v>45120</v>
      </c>
      <c r="I15" s="7">
        <v>45124</v>
      </c>
      <c r="J15" s="6" t="s">
        <v>15</v>
      </c>
      <c r="K15" s="10">
        <v>17061.259999999998</v>
      </c>
    </row>
    <row r="16" spans="2:12" ht="27.95" customHeight="1" x14ac:dyDescent="0.25">
      <c r="B16" s="4" t="s">
        <v>11</v>
      </c>
      <c r="C16" s="4">
        <v>13</v>
      </c>
      <c r="D16" s="8" t="s">
        <v>40</v>
      </c>
      <c r="E16" s="4" t="s">
        <v>41</v>
      </c>
      <c r="F16" s="6" t="s">
        <v>42</v>
      </c>
      <c r="G16" s="23" t="str">
        <f>HYPERLINK('Serviços 07.2023'!H16,'Serviços 07.2023'!B16)</f>
        <v>RPA09</v>
      </c>
      <c r="H16" s="7">
        <f t="shared" si="0"/>
        <v>45120</v>
      </c>
      <c r="I16" s="7">
        <v>45124</v>
      </c>
      <c r="J16" s="6" t="s">
        <v>15</v>
      </c>
      <c r="K16" s="10">
        <v>2002.16</v>
      </c>
    </row>
    <row r="17" spans="2:11" ht="27.95" customHeight="1" x14ac:dyDescent="0.25">
      <c r="B17" s="4" t="s">
        <v>11</v>
      </c>
      <c r="C17" s="4">
        <v>14</v>
      </c>
      <c r="D17" s="8" t="s">
        <v>43</v>
      </c>
      <c r="E17" s="4" t="s">
        <v>44</v>
      </c>
      <c r="F17" s="6" t="s">
        <v>45</v>
      </c>
      <c r="G17" s="23">
        <f>HYPERLINK('Serviços 07.2023'!H17,'Serviços 07.2023'!B17)</f>
        <v>91807233</v>
      </c>
      <c r="H17" s="7">
        <f t="shared" si="0"/>
        <v>45120</v>
      </c>
      <c r="I17" s="7">
        <v>45124</v>
      </c>
      <c r="J17" s="6" t="s">
        <v>15</v>
      </c>
      <c r="K17" s="10">
        <v>725.32</v>
      </c>
    </row>
    <row r="18" spans="2:11" ht="27.95" customHeight="1" x14ac:dyDescent="0.25">
      <c r="B18" s="4" t="s">
        <v>11</v>
      </c>
      <c r="C18" s="4">
        <v>15</v>
      </c>
      <c r="D18" s="8" t="s">
        <v>46</v>
      </c>
      <c r="E18" s="4" t="s">
        <v>47</v>
      </c>
      <c r="F18" s="6" t="s">
        <v>48</v>
      </c>
      <c r="G18" s="23" t="str">
        <f>HYPERLINK('Serviços 07.2023'!H18,'Serviços 07.2023'!B18)</f>
        <v>RPA015</v>
      </c>
      <c r="H18" s="7">
        <f t="shared" si="0"/>
        <v>45120</v>
      </c>
      <c r="I18" s="7">
        <v>45124</v>
      </c>
      <c r="J18" s="6" t="s">
        <v>15</v>
      </c>
      <c r="K18" s="10">
        <v>360</v>
      </c>
    </row>
    <row r="19" spans="2:11" ht="27.95" customHeight="1" x14ac:dyDescent="0.25">
      <c r="B19" s="4" t="s">
        <v>11</v>
      </c>
      <c r="C19" s="4">
        <v>16</v>
      </c>
      <c r="D19" s="8" t="s">
        <v>49</v>
      </c>
      <c r="E19" s="4" t="s">
        <v>50</v>
      </c>
      <c r="F19" s="6" t="s">
        <v>51</v>
      </c>
      <c r="G19" s="23">
        <f>HYPERLINK('Serviços 07.2023'!H19,'Serviços 07.2023'!B19)</f>
        <v>57</v>
      </c>
      <c r="H19" s="7">
        <f t="shared" si="0"/>
        <v>45121</v>
      </c>
      <c r="I19" s="7">
        <v>45125</v>
      </c>
      <c r="J19" s="6" t="s">
        <v>15</v>
      </c>
      <c r="K19" s="10">
        <v>2649.49</v>
      </c>
    </row>
    <row r="20" spans="2:11" ht="27.95" customHeight="1" x14ac:dyDescent="0.25">
      <c r="B20" s="4" t="s">
        <v>11</v>
      </c>
      <c r="C20" s="4">
        <v>17</v>
      </c>
      <c r="D20" s="8" t="s">
        <v>52</v>
      </c>
      <c r="E20" s="4" t="s">
        <v>53</v>
      </c>
      <c r="F20" s="6" t="s">
        <v>54</v>
      </c>
      <c r="G20" s="23">
        <f>HYPERLINK('Serviços 07.2023'!H20,'Serviços 07.2023'!B20)</f>
        <v>4</v>
      </c>
      <c r="H20" s="7">
        <f t="shared" si="0"/>
        <v>45121</v>
      </c>
      <c r="I20" s="7">
        <v>45125</v>
      </c>
      <c r="J20" s="6" t="s">
        <v>15</v>
      </c>
      <c r="K20" s="10">
        <v>1220</v>
      </c>
    </row>
    <row r="21" spans="2:11" ht="27.95" customHeight="1" x14ac:dyDescent="0.25">
      <c r="B21" s="4" t="s">
        <v>11</v>
      </c>
      <c r="C21" s="4">
        <v>18</v>
      </c>
      <c r="D21" s="8" t="s">
        <v>55</v>
      </c>
      <c r="E21" s="4" t="s">
        <v>56</v>
      </c>
      <c r="F21" s="6" t="s">
        <v>57</v>
      </c>
      <c r="G21" s="23">
        <f>HYPERLINK('Serviços 07.2023'!H21,'Serviços 07.2023'!B21)</f>
        <v>1734</v>
      </c>
      <c r="H21" s="7">
        <f t="shared" si="0"/>
        <v>45121</v>
      </c>
      <c r="I21" s="7">
        <v>45125</v>
      </c>
      <c r="J21" s="6" t="s">
        <v>15</v>
      </c>
      <c r="K21" s="10">
        <v>850</v>
      </c>
    </row>
    <row r="22" spans="2:11" ht="27.95" customHeight="1" x14ac:dyDescent="0.25">
      <c r="B22" s="4" t="s">
        <v>11</v>
      </c>
      <c r="C22" s="4">
        <v>19</v>
      </c>
      <c r="D22" s="8" t="s">
        <v>58</v>
      </c>
      <c r="E22" s="4" t="s">
        <v>59</v>
      </c>
      <c r="F22" s="6" t="s">
        <v>60</v>
      </c>
      <c r="G22" s="23" t="str">
        <f>HYPERLINK('Serviços 07.2023'!H22,'Serviços 07.2023'!B22)</f>
        <v>RPA07</v>
      </c>
      <c r="H22" s="7">
        <f t="shared" si="0"/>
        <v>45121</v>
      </c>
      <c r="I22" s="7">
        <v>45125</v>
      </c>
      <c r="J22" s="6" t="s">
        <v>15</v>
      </c>
      <c r="K22" s="10">
        <v>735</v>
      </c>
    </row>
    <row r="23" spans="2:11" ht="27.95" customHeight="1" x14ac:dyDescent="0.25">
      <c r="B23" s="4" t="s">
        <v>11</v>
      </c>
      <c r="C23" s="4">
        <v>20</v>
      </c>
      <c r="D23" s="8" t="s">
        <v>61</v>
      </c>
      <c r="E23" s="4" t="s">
        <v>62</v>
      </c>
      <c r="F23" s="6" t="s">
        <v>63</v>
      </c>
      <c r="G23" s="23">
        <f>HYPERLINK('Serviços 07.2023'!H23,'Serviços 07.2023'!B23)</f>
        <v>23764</v>
      </c>
      <c r="H23" s="7">
        <f t="shared" si="0"/>
        <v>45121</v>
      </c>
      <c r="I23" s="7">
        <v>45125</v>
      </c>
      <c r="J23" s="6" t="s">
        <v>15</v>
      </c>
      <c r="K23" s="10">
        <v>1317.68</v>
      </c>
    </row>
    <row r="24" spans="2:11" ht="27.95" customHeight="1" x14ac:dyDescent="0.25">
      <c r="B24" s="4" t="s">
        <v>11</v>
      </c>
      <c r="C24" s="4">
        <v>21</v>
      </c>
      <c r="D24" s="8" t="s">
        <v>64</v>
      </c>
      <c r="E24" s="4" t="s">
        <v>65</v>
      </c>
      <c r="F24" s="6" t="s">
        <v>66</v>
      </c>
      <c r="G24" s="23">
        <f>HYPERLINK('Serviços 07.2023'!H24,'Serviços 07.2023'!B24)</f>
        <v>5298</v>
      </c>
      <c r="H24" s="7">
        <f t="shared" si="0"/>
        <v>45121</v>
      </c>
      <c r="I24" s="7">
        <v>45125</v>
      </c>
      <c r="J24" s="6" t="s">
        <v>15</v>
      </c>
      <c r="K24" s="10">
        <v>39349.56</v>
      </c>
    </row>
    <row r="25" spans="2:11" ht="27.95" customHeight="1" x14ac:dyDescent="0.25">
      <c r="B25" s="4" t="s">
        <v>11</v>
      </c>
      <c r="C25" s="4">
        <v>22</v>
      </c>
      <c r="D25" s="8" t="s">
        <v>67</v>
      </c>
      <c r="E25" s="4" t="s">
        <v>68</v>
      </c>
      <c r="F25" s="6" t="s">
        <v>69</v>
      </c>
      <c r="G25" s="23">
        <f>HYPERLINK('Serviços 07.2023'!H25,'Serviços 07.2023'!B25)</f>
        <v>521</v>
      </c>
      <c r="H25" s="7">
        <f t="shared" si="0"/>
        <v>45121</v>
      </c>
      <c r="I25" s="7">
        <v>45125</v>
      </c>
      <c r="J25" s="6" t="s">
        <v>15</v>
      </c>
      <c r="K25" s="10">
        <v>1634.67</v>
      </c>
    </row>
    <row r="26" spans="2:11" ht="27.95" customHeight="1" x14ac:dyDescent="0.25">
      <c r="B26" s="4" t="s">
        <v>11</v>
      </c>
      <c r="C26" s="4">
        <v>23</v>
      </c>
      <c r="D26" s="8" t="s">
        <v>70</v>
      </c>
      <c r="E26" s="4" t="s">
        <v>71</v>
      </c>
      <c r="F26" s="6" t="s">
        <v>72</v>
      </c>
      <c r="G26" s="23">
        <f>HYPERLINK('Serviços 07.2023'!H26,'Serviços 07.2023'!B26)</f>
        <v>598</v>
      </c>
      <c r="H26" s="7">
        <f t="shared" si="0"/>
        <v>45121</v>
      </c>
      <c r="I26" s="7">
        <v>45125</v>
      </c>
      <c r="J26" s="6" t="s">
        <v>15</v>
      </c>
      <c r="K26" s="10">
        <v>120</v>
      </c>
    </row>
    <row r="27" spans="2:11" ht="27.95" customHeight="1" x14ac:dyDescent="0.25">
      <c r="B27" s="4" t="s">
        <v>11</v>
      </c>
      <c r="C27" s="4">
        <v>24</v>
      </c>
      <c r="D27" s="8" t="s">
        <v>25</v>
      </c>
      <c r="E27" s="4" t="s">
        <v>26</v>
      </c>
      <c r="F27" s="6" t="s">
        <v>73</v>
      </c>
      <c r="G27" s="23">
        <f>HYPERLINK('Serviços 07.2023'!H27,'Serviços 07.2023'!B27)</f>
        <v>470</v>
      </c>
      <c r="H27" s="7">
        <f t="shared" si="0"/>
        <v>45121</v>
      </c>
      <c r="I27" s="7">
        <v>45125</v>
      </c>
      <c r="J27" s="6" t="s">
        <v>15</v>
      </c>
      <c r="K27" s="10">
        <v>5369.69</v>
      </c>
    </row>
    <row r="28" spans="2:11" ht="27.95" customHeight="1" x14ac:dyDescent="0.25">
      <c r="B28" s="4" t="s">
        <v>11</v>
      </c>
      <c r="C28" s="4">
        <v>25</v>
      </c>
      <c r="D28" s="8" t="s">
        <v>74</v>
      </c>
      <c r="E28" s="4" t="s">
        <v>75</v>
      </c>
      <c r="F28" s="6" t="s">
        <v>76</v>
      </c>
      <c r="G28" s="23">
        <f>HYPERLINK('Serviços 07.2023'!H28,'Serviços 07.2023'!B28)</f>
        <v>39690</v>
      </c>
      <c r="H28" s="7">
        <f t="shared" si="0"/>
        <v>45121</v>
      </c>
      <c r="I28" s="7">
        <v>45125</v>
      </c>
      <c r="J28" s="6" t="s">
        <v>15</v>
      </c>
      <c r="K28" s="10">
        <v>1090.7</v>
      </c>
    </row>
    <row r="29" spans="2:11" ht="27.95" customHeight="1" x14ac:dyDescent="0.25">
      <c r="B29" s="4" t="s">
        <v>11</v>
      </c>
      <c r="C29" s="4">
        <v>26</v>
      </c>
      <c r="D29" s="8" t="s">
        <v>77</v>
      </c>
      <c r="E29" s="4" t="s">
        <v>78</v>
      </c>
      <c r="F29" s="6" t="s">
        <v>79</v>
      </c>
      <c r="G29" s="23">
        <f>HYPERLINK('Serviços 07.2023'!H29,'Serviços 07.2023'!B29)</f>
        <v>8</v>
      </c>
      <c r="H29" s="7">
        <f t="shared" si="0"/>
        <v>45124</v>
      </c>
      <c r="I29" s="7">
        <v>45126</v>
      </c>
      <c r="J29" s="6" t="s">
        <v>15</v>
      </c>
      <c r="K29" s="10">
        <v>259</v>
      </c>
    </row>
    <row r="30" spans="2:11" ht="27.95" customHeight="1" x14ac:dyDescent="0.25">
      <c r="B30" s="4" t="s">
        <v>11</v>
      </c>
      <c r="C30" s="4">
        <v>27</v>
      </c>
      <c r="D30" s="8" t="s">
        <v>80</v>
      </c>
      <c r="E30" s="4" t="s">
        <v>81</v>
      </c>
      <c r="F30" s="6" t="s">
        <v>82</v>
      </c>
      <c r="G30" s="23">
        <f>HYPERLINK('Serviços 07.2023'!H30,'Serviços 07.2023'!B30)</f>
        <v>149</v>
      </c>
      <c r="H30" s="7">
        <f t="shared" si="0"/>
        <v>45124</v>
      </c>
      <c r="I30" s="7">
        <v>45126</v>
      </c>
      <c r="J30" s="6" t="s">
        <v>15</v>
      </c>
      <c r="K30" s="10">
        <v>2605</v>
      </c>
    </row>
    <row r="31" spans="2:11" ht="27.95" customHeight="1" x14ac:dyDescent="0.25">
      <c r="B31" s="4" t="s">
        <v>11</v>
      </c>
      <c r="C31" s="4">
        <v>28</v>
      </c>
      <c r="D31" s="8" t="s">
        <v>83</v>
      </c>
      <c r="E31" s="4" t="s">
        <v>84</v>
      </c>
      <c r="F31" s="6" t="s">
        <v>85</v>
      </c>
      <c r="G31" s="23">
        <f>HYPERLINK('Serviços 07.2023'!H31,'Serviços 07.2023'!B31)</f>
        <v>996</v>
      </c>
      <c r="H31" s="7">
        <f t="shared" si="0"/>
        <v>45124</v>
      </c>
      <c r="I31" s="7">
        <v>45126</v>
      </c>
      <c r="J31" s="6" t="s">
        <v>15</v>
      </c>
      <c r="K31" s="10">
        <v>40299.339999999997</v>
      </c>
    </row>
    <row r="32" spans="2:11" ht="27.95" customHeight="1" x14ac:dyDescent="0.25">
      <c r="B32" s="4" t="s">
        <v>11</v>
      </c>
      <c r="C32" s="4">
        <v>29</v>
      </c>
      <c r="D32" s="8" t="s">
        <v>86</v>
      </c>
      <c r="E32" s="4" t="s">
        <v>87</v>
      </c>
      <c r="F32" s="6" t="s">
        <v>88</v>
      </c>
      <c r="G32" s="23" t="str">
        <f>HYPERLINK('Serviços 07.2023'!H32,'Serviços 07.2023'!B32)</f>
        <v>RPA08</v>
      </c>
      <c r="H32" s="7">
        <f t="shared" si="0"/>
        <v>45124</v>
      </c>
      <c r="I32" s="7">
        <v>45126</v>
      </c>
      <c r="J32" s="6" t="s">
        <v>15</v>
      </c>
      <c r="K32" s="10">
        <v>2002.16</v>
      </c>
    </row>
    <row r="33" spans="2:11" ht="27.95" customHeight="1" x14ac:dyDescent="0.25">
      <c r="B33" s="4" t="s">
        <v>11</v>
      </c>
      <c r="C33" s="4">
        <v>30</v>
      </c>
      <c r="D33" s="8" t="s">
        <v>89</v>
      </c>
      <c r="E33" s="4" t="s">
        <v>90</v>
      </c>
      <c r="F33" s="6" t="s">
        <v>91</v>
      </c>
      <c r="G33" s="23" t="str">
        <f>HYPERLINK('Serviços 07.2023'!H33,'Serviços 07.2023'!B33)</f>
        <v>RPA08</v>
      </c>
      <c r="H33" s="7">
        <f t="shared" si="0"/>
        <v>45124</v>
      </c>
      <c r="I33" s="7">
        <v>45126</v>
      </c>
      <c r="J33" s="6" t="s">
        <v>15</v>
      </c>
      <c r="K33" s="10">
        <v>609</v>
      </c>
    </row>
    <row r="34" spans="2:11" ht="27.95" customHeight="1" x14ac:dyDescent="0.25">
      <c r="B34" s="4" t="s">
        <v>11</v>
      </c>
      <c r="C34" s="4">
        <v>31</v>
      </c>
      <c r="D34" s="8" t="s">
        <v>92</v>
      </c>
      <c r="E34" s="4" t="s">
        <v>93</v>
      </c>
      <c r="F34" s="6" t="s">
        <v>94</v>
      </c>
      <c r="G34" s="23">
        <f>HYPERLINK('Serviços 07.2023'!H34,'Serviços 07.2023'!B34)</f>
        <v>7880</v>
      </c>
      <c r="H34" s="7">
        <f t="shared" si="0"/>
        <v>45124</v>
      </c>
      <c r="I34" s="7">
        <v>45126</v>
      </c>
      <c r="J34" s="6" t="s">
        <v>15</v>
      </c>
      <c r="K34" s="10">
        <v>1500</v>
      </c>
    </row>
    <row r="35" spans="2:11" ht="27.95" customHeight="1" x14ac:dyDescent="0.25">
      <c r="B35" s="4" t="s">
        <v>11</v>
      </c>
      <c r="C35" s="4">
        <v>32</v>
      </c>
      <c r="D35" s="8" t="s">
        <v>95</v>
      </c>
      <c r="E35" s="4" t="s">
        <v>96</v>
      </c>
      <c r="F35" s="6" t="s">
        <v>97</v>
      </c>
      <c r="G35" s="23">
        <f>HYPERLINK('Serviços 07.2023'!H35,'Serviços 07.2023'!B35)</f>
        <v>87</v>
      </c>
      <c r="H35" s="7">
        <f t="shared" si="0"/>
        <v>45124</v>
      </c>
      <c r="I35" s="7">
        <v>45126</v>
      </c>
      <c r="J35" s="6" t="s">
        <v>15</v>
      </c>
      <c r="K35" s="10">
        <v>31763.040000000001</v>
      </c>
    </row>
    <row r="36" spans="2:11" ht="27.95" customHeight="1" x14ac:dyDescent="0.25">
      <c r="B36" s="4" t="s">
        <v>11</v>
      </c>
      <c r="C36" s="4">
        <v>33</v>
      </c>
      <c r="D36" s="8" t="s">
        <v>98</v>
      </c>
      <c r="E36" s="4" t="s">
        <v>99</v>
      </c>
      <c r="F36" s="6" t="s">
        <v>54</v>
      </c>
      <c r="G36" s="23" t="str">
        <f>HYPERLINK('Serviços 07.2023'!H36,'Serviços 07.2023'!B36)</f>
        <v>RPA064</v>
      </c>
      <c r="H36" s="7">
        <f t="shared" si="0"/>
        <v>45125</v>
      </c>
      <c r="I36" s="7">
        <v>45127</v>
      </c>
      <c r="J36" s="6" t="s">
        <v>15</v>
      </c>
      <c r="K36" s="10">
        <v>260</v>
      </c>
    </row>
    <row r="37" spans="2:11" ht="27.95" customHeight="1" x14ac:dyDescent="0.25">
      <c r="B37" s="4" t="s">
        <v>11</v>
      </c>
      <c r="C37" s="4">
        <v>34</v>
      </c>
      <c r="D37" s="8" t="s">
        <v>100</v>
      </c>
      <c r="E37" s="4" t="s">
        <v>101</v>
      </c>
      <c r="F37" s="6" t="s">
        <v>102</v>
      </c>
      <c r="G37" s="23">
        <f>HYPERLINK('Serviços 07.2023'!H37,'Serviços 07.2023'!B37)</f>
        <v>1217</v>
      </c>
      <c r="H37" s="7">
        <f t="shared" si="0"/>
        <v>45125</v>
      </c>
      <c r="I37" s="7">
        <v>45127</v>
      </c>
      <c r="J37" s="6" t="s">
        <v>15</v>
      </c>
      <c r="K37" s="10">
        <v>408.53</v>
      </c>
    </row>
    <row r="38" spans="2:11" ht="27.95" customHeight="1" x14ac:dyDescent="0.25">
      <c r="B38" s="4" t="s">
        <v>11</v>
      </c>
      <c r="C38" s="4">
        <v>35</v>
      </c>
      <c r="D38" s="8" t="s">
        <v>103</v>
      </c>
      <c r="E38" s="4" t="s">
        <v>104</v>
      </c>
      <c r="F38" s="6" t="s">
        <v>105</v>
      </c>
      <c r="G38" s="23" t="str">
        <f>HYPERLINK('Serviços 07.2023'!H38,'Serviços 07.2023'!B38)</f>
        <v>RPA015</v>
      </c>
      <c r="H38" s="7">
        <f t="shared" si="0"/>
        <v>45125</v>
      </c>
      <c r="I38" s="7">
        <v>45127</v>
      </c>
      <c r="J38" s="6" t="s">
        <v>15</v>
      </c>
      <c r="K38" s="10">
        <v>327.35000000000002</v>
      </c>
    </row>
    <row r="39" spans="2:11" ht="27.95" customHeight="1" x14ac:dyDescent="0.25">
      <c r="B39" s="4" t="s">
        <v>11</v>
      </c>
      <c r="C39" s="4">
        <v>36</v>
      </c>
      <c r="D39" s="8" t="s">
        <v>106</v>
      </c>
      <c r="E39" s="4" t="s">
        <v>56</v>
      </c>
      <c r="F39" s="6" t="s">
        <v>57</v>
      </c>
      <c r="G39" s="23">
        <f>HYPERLINK('Serviços 07.2023'!H39,'Serviços 07.2023'!B39)</f>
        <v>1672</v>
      </c>
      <c r="H39" s="7">
        <f t="shared" si="0"/>
        <v>45125</v>
      </c>
      <c r="I39" s="7">
        <v>45127</v>
      </c>
      <c r="J39" s="6" t="s">
        <v>15</v>
      </c>
      <c r="K39" s="10">
        <v>1400</v>
      </c>
    </row>
    <row r="40" spans="2:11" ht="27.95" customHeight="1" x14ac:dyDescent="0.25">
      <c r="B40" s="4" t="s">
        <v>11</v>
      </c>
      <c r="C40" s="4">
        <v>37</v>
      </c>
      <c r="D40" s="8" t="s">
        <v>107</v>
      </c>
      <c r="E40" s="4" t="s">
        <v>108</v>
      </c>
      <c r="F40" s="6" t="s">
        <v>109</v>
      </c>
      <c r="G40" s="23">
        <f>HYPERLINK('Serviços 07.2023'!H40,'Serviços 07.2023'!B40)</f>
        <v>218</v>
      </c>
      <c r="H40" s="7">
        <f t="shared" si="0"/>
        <v>45125</v>
      </c>
      <c r="I40" s="7">
        <v>45127</v>
      </c>
      <c r="J40" s="6" t="s">
        <v>15</v>
      </c>
      <c r="K40" s="10">
        <v>229.33</v>
      </c>
    </row>
    <row r="41" spans="2:11" ht="27.95" customHeight="1" x14ac:dyDescent="0.25">
      <c r="B41" s="4" t="s">
        <v>11</v>
      </c>
      <c r="C41" s="4">
        <v>38</v>
      </c>
      <c r="D41" s="8" t="s">
        <v>110</v>
      </c>
      <c r="E41" s="4" t="s">
        <v>111</v>
      </c>
      <c r="F41" s="6" t="s">
        <v>112</v>
      </c>
      <c r="G41" s="23">
        <f>HYPERLINK('Serviços 07.2023'!H41,'Serviços 07.2023'!B41)</f>
        <v>619</v>
      </c>
      <c r="H41" s="7">
        <f t="shared" si="0"/>
        <v>45125</v>
      </c>
      <c r="I41" s="7">
        <v>45127</v>
      </c>
      <c r="J41" s="6" t="s">
        <v>15</v>
      </c>
      <c r="K41" s="10">
        <v>2947.14</v>
      </c>
    </row>
    <row r="42" spans="2:11" ht="27.95" customHeight="1" x14ac:dyDescent="0.25">
      <c r="B42" s="4" t="s">
        <v>11</v>
      </c>
      <c r="C42" s="4">
        <v>39</v>
      </c>
      <c r="D42" s="8" t="s">
        <v>113</v>
      </c>
      <c r="E42" s="4" t="s">
        <v>114</v>
      </c>
      <c r="F42" s="6" t="s">
        <v>115</v>
      </c>
      <c r="G42" s="23">
        <f>HYPERLINK('Serviços 07.2023'!H42,'Serviços 07.2023'!B42)</f>
        <v>84</v>
      </c>
      <c r="H42" s="7">
        <f t="shared" si="0"/>
        <v>45125</v>
      </c>
      <c r="I42" s="7">
        <v>45127</v>
      </c>
      <c r="J42" s="6" t="s">
        <v>15</v>
      </c>
      <c r="K42" s="10">
        <v>2310</v>
      </c>
    </row>
    <row r="43" spans="2:11" ht="27.95" customHeight="1" x14ac:dyDescent="0.25">
      <c r="B43" s="4" t="s">
        <v>11</v>
      </c>
      <c r="C43" s="4">
        <v>40</v>
      </c>
      <c r="D43" s="8" t="s">
        <v>116</v>
      </c>
      <c r="E43" s="4" t="s">
        <v>117</v>
      </c>
      <c r="F43" s="6" t="s">
        <v>118</v>
      </c>
      <c r="G43" s="23">
        <f>HYPERLINK('Serviços 07.2023'!H43,'Serviços 07.2023'!B43)</f>
        <v>397</v>
      </c>
      <c r="H43" s="7">
        <f t="shared" si="0"/>
        <v>45125</v>
      </c>
      <c r="I43" s="7">
        <v>45127</v>
      </c>
      <c r="J43" s="6" t="s">
        <v>15</v>
      </c>
      <c r="K43" s="10">
        <v>348.6</v>
      </c>
    </row>
    <row r="44" spans="2:11" ht="27.95" customHeight="1" x14ac:dyDescent="0.25">
      <c r="B44" s="4" t="s">
        <v>11</v>
      </c>
      <c r="C44" s="4">
        <v>41</v>
      </c>
      <c r="D44" s="8" t="s">
        <v>116</v>
      </c>
      <c r="E44" s="4" t="s">
        <v>117</v>
      </c>
      <c r="F44" s="6" t="s">
        <v>118</v>
      </c>
      <c r="G44" s="23">
        <f>HYPERLINK('Serviços 07.2023'!H44,'Serviços 07.2023'!B44)</f>
        <v>398</v>
      </c>
      <c r="H44" s="7">
        <f t="shared" si="0"/>
        <v>45125</v>
      </c>
      <c r="I44" s="7">
        <v>45127</v>
      </c>
      <c r="J44" s="6" t="s">
        <v>15</v>
      </c>
      <c r="K44" s="10">
        <v>348.6</v>
      </c>
    </row>
    <row r="45" spans="2:11" ht="27.95" customHeight="1" x14ac:dyDescent="0.25">
      <c r="B45" s="4" t="s">
        <v>11</v>
      </c>
      <c r="C45" s="4">
        <v>42</v>
      </c>
      <c r="D45" s="8" t="s">
        <v>116</v>
      </c>
      <c r="E45" s="4" t="s">
        <v>117</v>
      </c>
      <c r="F45" s="6" t="s">
        <v>118</v>
      </c>
      <c r="G45" s="23">
        <f>HYPERLINK('Serviços 07.2023'!H45,'Serviços 07.2023'!B45)</f>
        <v>401</v>
      </c>
      <c r="H45" s="7">
        <f t="shared" si="0"/>
        <v>45125</v>
      </c>
      <c r="I45" s="7">
        <v>45127</v>
      </c>
      <c r="J45" s="6" t="s">
        <v>15</v>
      </c>
      <c r="K45" s="10">
        <v>1446.9</v>
      </c>
    </row>
    <row r="46" spans="2:11" ht="27.95" customHeight="1" x14ac:dyDescent="0.25">
      <c r="B46" s="4" t="s">
        <v>11</v>
      </c>
      <c r="C46" s="4">
        <v>43</v>
      </c>
      <c r="D46" s="8" t="s">
        <v>119</v>
      </c>
      <c r="E46" s="4" t="s">
        <v>120</v>
      </c>
      <c r="F46" s="6" t="s">
        <v>121</v>
      </c>
      <c r="G46" s="23" t="str">
        <f>HYPERLINK('Serviços 07.2023'!H46,'Serviços 07.2023'!B46)</f>
        <v>RPA03</v>
      </c>
      <c r="H46" s="7">
        <f t="shared" si="0"/>
        <v>45125</v>
      </c>
      <c r="I46" s="7">
        <v>45127</v>
      </c>
      <c r="J46" s="6" t="s">
        <v>15</v>
      </c>
      <c r="K46" s="10">
        <v>330</v>
      </c>
    </row>
    <row r="47" spans="2:11" ht="27.95" customHeight="1" x14ac:dyDescent="0.25">
      <c r="B47" s="4" t="s">
        <v>11</v>
      </c>
      <c r="C47" s="4">
        <v>44</v>
      </c>
      <c r="D47" s="8" t="s">
        <v>122</v>
      </c>
      <c r="E47" s="4" t="s">
        <v>123</v>
      </c>
      <c r="F47" s="6" t="s">
        <v>124</v>
      </c>
      <c r="G47" s="23">
        <f>HYPERLINK('Serviços 07.2023'!H47,'Serviços 07.2023'!B47)</f>
        <v>1816379</v>
      </c>
      <c r="H47" s="7">
        <f t="shared" si="0"/>
        <v>45126</v>
      </c>
      <c r="I47" s="7">
        <v>45128</v>
      </c>
      <c r="J47" s="6" t="s">
        <v>15</v>
      </c>
      <c r="K47" s="10">
        <v>148706.92000000001</v>
      </c>
    </row>
    <row r="48" spans="2:11" ht="27.95" customHeight="1" x14ac:dyDescent="0.25">
      <c r="B48" s="4" t="s">
        <v>11</v>
      </c>
      <c r="C48" s="4">
        <v>45</v>
      </c>
      <c r="D48" s="8" t="s">
        <v>125</v>
      </c>
      <c r="E48" s="4" t="s">
        <v>126</v>
      </c>
      <c r="F48" s="6" t="s">
        <v>127</v>
      </c>
      <c r="G48" s="23">
        <f>HYPERLINK('Serviços 07.2023'!H48,'Serviços 07.2023'!B48)</f>
        <v>9648</v>
      </c>
      <c r="H48" s="7">
        <f t="shared" si="0"/>
        <v>45126</v>
      </c>
      <c r="I48" s="7">
        <v>45128</v>
      </c>
      <c r="J48" s="6" t="s">
        <v>15</v>
      </c>
      <c r="K48" s="10">
        <v>16975.36</v>
      </c>
    </row>
    <row r="49" spans="2:11" ht="27.95" customHeight="1" x14ac:dyDescent="0.25">
      <c r="B49" s="4" t="s">
        <v>11</v>
      </c>
      <c r="C49" s="4">
        <v>46</v>
      </c>
      <c r="D49" s="8" t="s">
        <v>128</v>
      </c>
      <c r="E49" s="4" t="s">
        <v>129</v>
      </c>
      <c r="F49" s="6" t="s">
        <v>130</v>
      </c>
      <c r="G49" s="23">
        <f>HYPERLINK('Serviços 07.2023'!H49,'Serviços 07.2023'!B49)</f>
        <v>1760</v>
      </c>
      <c r="H49" s="7">
        <f t="shared" si="0"/>
        <v>45126</v>
      </c>
      <c r="I49" s="7">
        <v>45128</v>
      </c>
      <c r="J49" s="6" t="s">
        <v>15</v>
      </c>
      <c r="K49" s="10">
        <v>2275.6999999999998</v>
      </c>
    </row>
    <row r="50" spans="2:11" ht="27.95" customHeight="1" x14ac:dyDescent="0.25">
      <c r="B50" s="4" t="s">
        <v>11</v>
      </c>
      <c r="C50" s="4">
        <v>47</v>
      </c>
      <c r="D50" s="8" t="s">
        <v>131</v>
      </c>
      <c r="E50" s="4" t="s">
        <v>132</v>
      </c>
      <c r="F50" s="6" t="s">
        <v>133</v>
      </c>
      <c r="G50" s="23">
        <f>HYPERLINK('Serviços 07.2023'!H50,'Serviços 07.2023'!B50)</f>
        <v>261</v>
      </c>
      <c r="H50" s="7">
        <f t="shared" si="0"/>
        <v>45126</v>
      </c>
      <c r="I50" s="7">
        <v>45128</v>
      </c>
      <c r="J50" s="6" t="s">
        <v>15</v>
      </c>
      <c r="K50" s="10">
        <v>8656</v>
      </c>
    </row>
    <row r="51" spans="2:11" ht="27.95" customHeight="1" x14ac:dyDescent="0.25">
      <c r="B51" s="4" t="s">
        <v>11</v>
      </c>
      <c r="C51" s="4">
        <v>48</v>
      </c>
      <c r="D51" s="8" t="s">
        <v>61</v>
      </c>
      <c r="E51" s="4" t="s">
        <v>62</v>
      </c>
      <c r="F51" s="6" t="s">
        <v>63</v>
      </c>
      <c r="G51" s="23">
        <f>HYPERLINK('Serviços 07.2023'!H51,'Serviços 07.2023'!B51)</f>
        <v>23760</v>
      </c>
      <c r="H51" s="7">
        <f t="shared" si="0"/>
        <v>45126</v>
      </c>
      <c r="I51" s="7">
        <v>45128</v>
      </c>
      <c r="J51" s="6" t="s">
        <v>15</v>
      </c>
      <c r="K51" s="10">
        <v>1500</v>
      </c>
    </row>
    <row r="52" spans="2:11" ht="27.95" customHeight="1" x14ac:dyDescent="0.25">
      <c r="B52" s="4" t="s">
        <v>11</v>
      </c>
      <c r="C52" s="4">
        <v>49</v>
      </c>
      <c r="D52" s="8" t="s">
        <v>134</v>
      </c>
      <c r="E52" s="4" t="s">
        <v>135</v>
      </c>
      <c r="F52" s="6" t="s">
        <v>136</v>
      </c>
      <c r="G52" s="23">
        <f>HYPERLINK('Serviços 07.2023'!H52,'Serviços 07.2023'!B52)</f>
        <v>19</v>
      </c>
      <c r="H52" s="7">
        <f t="shared" si="0"/>
        <v>45126</v>
      </c>
      <c r="I52" s="7">
        <v>45128</v>
      </c>
      <c r="J52" s="6" t="s">
        <v>15</v>
      </c>
      <c r="K52" s="10">
        <v>630</v>
      </c>
    </row>
    <row r="53" spans="2:11" ht="27.95" customHeight="1" x14ac:dyDescent="0.25">
      <c r="B53" s="4" t="s">
        <v>11</v>
      </c>
      <c r="C53" s="4">
        <v>50</v>
      </c>
      <c r="D53" s="8" t="s">
        <v>61</v>
      </c>
      <c r="E53" s="4" t="s">
        <v>62</v>
      </c>
      <c r="F53" s="6" t="s">
        <v>63</v>
      </c>
      <c r="G53" s="23">
        <f>HYPERLINK('Serviços 07.2023'!H53,'Serviços 07.2023'!B53)</f>
        <v>23763</v>
      </c>
      <c r="H53" s="7">
        <f t="shared" si="0"/>
        <v>45126</v>
      </c>
      <c r="I53" s="7">
        <v>45128</v>
      </c>
      <c r="J53" s="6" t="s">
        <v>15</v>
      </c>
      <c r="K53" s="10">
        <v>539.33000000000004</v>
      </c>
    </row>
    <row r="54" spans="2:11" ht="27.95" customHeight="1" x14ac:dyDescent="0.25">
      <c r="B54" s="4" t="s">
        <v>11</v>
      </c>
      <c r="C54" s="4">
        <v>51</v>
      </c>
      <c r="D54" s="8" t="s">
        <v>137</v>
      </c>
      <c r="E54" s="4" t="s">
        <v>138</v>
      </c>
      <c r="F54" s="6" t="s">
        <v>139</v>
      </c>
      <c r="G54" s="23">
        <f>HYPERLINK('Serviços 07.2023'!H54,'Serviços 07.2023'!B54)</f>
        <v>9257</v>
      </c>
      <c r="H54" s="7">
        <f t="shared" si="0"/>
        <v>45126</v>
      </c>
      <c r="I54" s="7">
        <v>45128</v>
      </c>
      <c r="J54" s="6" t="s">
        <v>15</v>
      </c>
      <c r="K54" s="10">
        <v>195</v>
      </c>
    </row>
    <row r="55" spans="2:11" ht="27.95" customHeight="1" x14ac:dyDescent="0.25">
      <c r="B55" s="4" t="s">
        <v>11</v>
      </c>
      <c r="C55" s="4">
        <v>52</v>
      </c>
      <c r="D55" s="8" t="s">
        <v>140</v>
      </c>
      <c r="E55" s="4" t="s">
        <v>141</v>
      </c>
      <c r="F55" s="6" t="s">
        <v>142</v>
      </c>
      <c r="G55" s="23">
        <f>HYPERLINK('Serviços 07.2023'!H55,'Serviços 07.2023'!B55)</f>
        <v>165</v>
      </c>
      <c r="H55" s="7">
        <f t="shared" si="0"/>
        <v>45127</v>
      </c>
      <c r="I55" s="7">
        <v>45131</v>
      </c>
      <c r="J55" s="6" t="s">
        <v>15</v>
      </c>
      <c r="K55" s="10">
        <v>65779.199999999997</v>
      </c>
    </row>
    <row r="56" spans="2:11" ht="27.95" customHeight="1" x14ac:dyDescent="0.25">
      <c r="B56" s="4" t="s">
        <v>11</v>
      </c>
      <c r="C56" s="4">
        <v>53</v>
      </c>
      <c r="D56" s="8" t="s">
        <v>143</v>
      </c>
      <c r="E56" s="4" t="s">
        <v>144</v>
      </c>
      <c r="F56" s="6" t="s">
        <v>145</v>
      </c>
      <c r="G56" s="23">
        <f>HYPERLINK('Serviços 07.2023'!H56,'Serviços 07.2023'!B56)</f>
        <v>30</v>
      </c>
      <c r="H56" s="7">
        <f t="shared" si="0"/>
        <v>45127</v>
      </c>
      <c r="I56" s="7">
        <v>45131</v>
      </c>
      <c r="J56" s="6" t="s">
        <v>15</v>
      </c>
      <c r="K56" s="10">
        <v>17000</v>
      </c>
    </row>
    <row r="57" spans="2:11" ht="27.95" customHeight="1" x14ac:dyDescent="0.25">
      <c r="B57" s="4" t="s">
        <v>11</v>
      </c>
      <c r="C57" s="4">
        <v>54</v>
      </c>
      <c r="D57" s="8" t="s">
        <v>146</v>
      </c>
      <c r="E57" s="4" t="s">
        <v>147</v>
      </c>
      <c r="F57" s="6" t="s">
        <v>148</v>
      </c>
      <c r="G57" s="23">
        <f>HYPERLINK('Serviços 07.2023'!H57,'Serviços 07.2023'!B57)</f>
        <v>592485</v>
      </c>
      <c r="H57" s="7">
        <f t="shared" si="0"/>
        <v>45127</v>
      </c>
      <c r="I57" s="7">
        <v>45131</v>
      </c>
      <c r="J57" s="6" t="s">
        <v>15</v>
      </c>
      <c r="K57" s="10">
        <v>14258.56</v>
      </c>
    </row>
    <row r="58" spans="2:11" ht="27.95" customHeight="1" x14ac:dyDescent="0.25">
      <c r="B58" s="4" t="s">
        <v>11</v>
      </c>
      <c r="C58" s="4">
        <v>55</v>
      </c>
      <c r="D58" s="8" t="s">
        <v>149</v>
      </c>
      <c r="E58" s="4" t="s">
        <v>150</v>
      </c>
      <c r="F58" s="6" t="s">
        <v>151</v>
      </c>
      <c r="G58" s="23">
        <f>HYPERLINK('Serviços 07.2023'!H58,'Serviços 07.2023'!B58)</f>
        <v>83219</v>
      </c>
      <c r="H58" s="7">
        <f t="shared" si="0"/>
        <v>45127</v>
      </c>
      <c r="I58" s="7">
        <v>45131</v>
      </c>
      <c r="J58" s="6" t="s">
        <v>15</v>
      </c>
      <c r="K58" s="10">
        <v>1054.21</v>
      </c>
    </row>
    <row r="59" spans="2:11" ht="27.95" customHeight="1" x14ac:dyDescent="0.25">
      <c r="B59" s="4" t="s">
        <v>11</v>
      </c>
      <c r="C59" s="4">
        <v>56</v>
      </c>
      <c r="D59" s="8" t="s">
        <v>116</v>
      </c>
      <c r="E59" s="4" t="s">
        <v>117</v>
      </c>
      <c r="F59" s="6" t="s">
        <v>118</v>
      </c>
      <c r="G59" s="23">
        <f>HYPERLINK('Serviços 07.2023'!H59,'Serviços 07.2023'!B59)</f>
        <v>396</v>
      </c>
      <c r="H59" s="7">
        <f t="shared" si="0"/>
        <v>45127</v>
      </c>
      <c r="I59" s="7">
        <v>45131</v>
      </c>
      <c r="J59" s="6" t="s">
        <v>15</v>
      </c>
      <c r="K59" s="10">
        <v>348.6</v>
      </c>
    </row>
    <row r="60" spans="2:11" ht="27.95" customHeight="1" x14ac:dyDescent="0.25">
      <c r="B60" s="4" t="s">
        <v>11</v>
      </c>
      <c r="C60" s="4">
        <v>57</v>
      </c>
      <c r="D60" s="8" t="s">
        <v>116</v>
      </c>
      <c r="E60" s="4" t="s">
        <v>117</v>
      </c>
      <c r="F60" s="6" t="s">
        <v>118</v>
      </c>
      <c r="G60" s="23">
        <f>HYPERLINK('Serviços 07.2023'!H60,'Serviços 07.2023'!B60)</f>
        <v>409</v>
      </c>
      <c r="H60" s="7">
        <f t="shared" si="0"/>
        <v>45127</v>
      </c>
      <c r="I60" s="7">
        <v>45131</v>
      </c>
      <c r="J60" s="6" t="s">
        <v>15</v>
      </c>
      <c r="K60" s="10">
        <v>441</v>
      </c>
    </row>
    <row r="61" spans="2:11" ht="27.95" customHeight="1" x14ac:dyDescent="0.25">
      <c r="B61" s="4" t="s">
        <v>11</v>
      </c>
      <c r="C61" s="4">
        <v>58</v>
      </c>
      <c r="D61" s="8" t="s">
        <v>152</v>
      </c>
      <c r="E61" s="4" t="s">
        <v>153</v>
      </c>
      <c r="F61" s="6" t="s">
        <v>154</v>
      </c>
      <c r="G61" s="23">
        <f>HYPERLINK('Serviços 07.2023'!H61,'Serviços 07.2023'!B61)</f>
        <v>73231</v>
      </c>
      <c r="H61" s="7">
        <f t="shared" si="0"/>
        <v>45127</v>
      </c>
      <c r="I61" s="7">
        <v>45131</v>
      </c>
      <c r="J61" s="6" t="s">
        <v>15</v>
      </c>
      <c r="K61" s="10">
        <v>3736.6</v>
      </c>
    </row>
    <row r="62" spans="2:11" ht="27.95" customHeight="1" x14ac:dyDescent="0.25">
      <c r="B62" s="4" t="s">
        <v>11</v>
      </c>
      <c r="C62" s="4">
        <v>59</v>
      </c>
      <c r="D62" s="8" t="s">
        <v>155</v>
      </c>
      <c r="E62" s="4" t="s">
        <v>156</v>
      </c>
      <c r="F62" s="6" t="s">
        <v>157</v>
      </c>
      <c r="G62" s="23" t="str">
        <f>HYPERLINK('Serviços 07.2023'!H62,'Serviços 07.2023'!B62)</f>
        <v>RPA010</v>
      </c>
      <c r="H62" s="7">
        <f t="shared" si="0"/>
        <v>45128</v>
      </c>
      <c r="I62" s="7">
        <v>45132</v>
      </c>
      <c r="J62" s="6" t="s">
        <v>15</v>
      </c>
      <c r="K62" s="10">
        <v>1001.08</v>
      </c>
    </row>
    <row r="63" spans="2:11" ht="27.95" customHeight="1" x14ac:dyDescent="0.25">
      <c r="B63" s="4" t="s">
        <v>11</v>
      </c>
      <c r="C63" s="4">
        <v>60</v>
      </c>
      <c r="D63" s="8" t="s">
        <v>158</v>
      </c>
      <c r="E63" s="4" t="s">
        <v>159</v>
      </c>
      <c r="F63" s="6" t="s">
        <v>160</v>
      </c>
      <c r="G63" s="23">
        <f>HYPERLINK('Serviços 07.2023'!H63,'Serviços 07.2023'!B63)</f>
        <v>540</v>
      </c>
      <c r="H63" s="7">
        <f t="shared" si="0"/>
        <v>45128</v>
      </c>
      <c r="I63" s="7">
        <v>45132</v>
      </c>
      <c r="J63" s="6" t="s">
        <v>15</v>
      </c>
      <c r="K63" s="10">
        <v>5342.43</v>
      </c>
    </row>
    <row r="64" spans="2:11" ht="27.95" customHeight="1" x14ac:dyDescent="0.25">
      <c r="B64" s="4" t="s">
        <v>11</v>
      </c>
      <c r="C64" s="4">
        <v>61</v>
      </c>
      <c r="D64" s="8" t="s">
        <v>161</v>
      </c>
      <c r="E64" s="4" t="s">
        <v>162</v>
      </c>
      <c r="F64" s="6" t="s">
        <v>163</v>
      </c>
      <c r="G64" s="23" t="str">
        <f>HYPERLINK('Serviços 07.2023'!H64,'Serviços 07.2023'!B64)</f>
        <v>RPA04</v>
      </c>
      <c r="H64" s="7">
        <f t="shared" si="0"/>
        <v>45128</v>
      </c>
      <c r="I64" s="7">
        <v>45132</v>
      </c>
      <c r="J64" s="6" t="s">
        <v>15</v>
      </c>
      <c r="K64" s="10">
        <v>171.51</v>
      </c>
    </row>
    <row r="65" spans="2:11" ht="27.95" customHeight="1" x14ac:dyDescent="0.25">
      <c r="B65" s="4" t="s">
        <v>11</v>
      </c>
      <c r="C65" s="4">
        <v>62</v>
      </c>
      <c r="D65" s="8" t="s">
        <v>164</v>
      </c>
      <c r="E65" s="4" t="s">
        <v>165</v>
      </c>
      <c r="F65" s="6" t="s">
        <v>166</v>
      </c>
      <c r="G65" s="23" t="str">
        <f>HYPERLINK('Serviços 07.2023'!H65,'Serviços 07.2023'!B65)</f>
        <v>RPA018</v>
      </c>
      <c r="H65" s="7">
        <f t="shared" si="0"/>
        <v>45128</v>
      </c>
      <c r="I65" s="7">
        <v>45132</v>
      </c>
      <c r="J65" s="6" t="s">
        <v>15</v>
      </c>
      <c r="K65" s="10">
        <v>84</v>
      </c>
    </row>
    <row r="66" spans="2:11" ht="27.95" customHeight="1" x14ac:dyDescent="0.25">
      <c r="B66" s="4" t="s">
        <v>11</v>
      </c>
      <c r="C66" s="4">
        <v>63</v>
      </c>
      <c r="D66" s="8" t="s">
        <v>167</v>
      </c>
      <c r="E66" s="4" t="s">
        <v>168</v>
      </c>
      <c r="F66" s="6" t="s">
        <v>169</v>
      </c>
      <c r="G66" s="23">
        <f>HYPERLINK('Serviços 07.2023'!H66,'Serviços 07.2023'!B66)</f>
        <v>11</v>
      </c>
      <c r="H66" s="7">
        <f t="shared" si="0"/>
        <v>45128</v>
      </c>
      <c r="I66" s="7">
        <v>45132</v>
      </c>
      <c r="J66" s="6" t="s">
        <v>15</v>
      </c>
      <c r="K66" s="10">
        <v>7508.1</v>
      </c>
    </row>
    <row r="67" spans="2:11" ht="27.95" customHeight="1" x14ac:dyDescent="0.25">
      <c r="B67" s="4" t="s">
        <v>11</v>
      </c>
      <c r="C67" s="4">
        <v>64</v>
      </c>
      <c r="D67" s="8" t="s">
        <v>170</v>
      </c>
      <c r="E67" s="4" t="s">
        <v>171</v>
      </c>
      <c r="F67" s="6" t="s">
        <v>172</v>
      </c>
      <c r="G67" s="23">
        <f>HYPERLINK('Serviços 07.2023'!H67,'Serviços 07.2023'!B67)</f>
        <v>380</v>
      </c>
      <c r="H67" s="7">
        <f t="shared" si="0"/>
        <v>45131</v>
      </c>
      <c r="I67" s="7">
        <v>45133</v>
      </c>
      <c r="J67" s="6" t="s">
        <v>15</v>
      </c>
      <c r="K67" s="10">
        <v>140</v>
      </c>
    </row>
    <row r="68" spans="2:11" ht="27.95" customHeight="1" x14ac:dyDescent="0.25">
      <c r="B68" s="4" t="s">
        <v>11</v>
      </c>
      <c r="C68" s="4">
        <v>65</v>
      </c>
      <c r="D68" s="8" t="s">
        <v>49</v>
      </c>
      <c r="E68" s="4" t="s">
        <v>50</v>
      </c>
      <c r="F68" s="6" t="s">
        <v>51</v>
      </c>
      <c r="G68" s="23">
        <f>HYPERLINK('Serviços 07.2023'!H68,'Serviços 07.2023'!B68)</f>
        <v>59</v>
      </c>
      <c r="H68" s="7">
        <f t="shared" si="0"/>
        <v>45131</v>
      </c>
      <c r="I68" s="7">
        <v>45133</v>
      </c>
      <c r="J68" s="6" t="s">
        <v>15</v>
      </c>
      <c r="K68" s="10">
        <v>119119.57</v>
      </c>
    </row>
    <row r="69" spans="2:11" ht="27.95" customHeight="1" x14ac:dyDescent="0.25">
      <c r="B69" s="4" t="s">
        <v>11</v>
      </c>
      <c r="C69" s="4">
        <v>66</v>
      </c>
      <c r="D69" s="8" t="s">
        <v>173</v>
      </c>
      <c r="E69" s="4" t="s">
        <v>174</v>
      </c>
      <c r="F69" s="6" t="s">
        <v>175</v>
      </c>
      <c r="G69" s="23">
        <f>HYPERLINK('Serviços 07.2023'!H69,'Serviços 07.2023'!B69)</f>
        <v>185363</v>
      </c>
      <c r="H69" s="7">
        <f t="shared" ref="H69:H132" si="1">WORKDAY(I69,-2)</f>
        <v>45131</v>
      </c>
      <c r="I69" s="7">
        <v>45133</v>
      </c>
      <c r="J69" s="6" t="s">
        <v>15</v>
      </c>
      <c r="K69" s="10">
        <v>375283.64</v>
      </c>
    </row>
    <row r="70" spans="2:11" ht="27.95" customHeight="1" x14ac:dyDescent="0.25">
      <c r="B70" s="4" t="s">
        <v>11</v>
      </c>
      <c r="C70" s="4">
        <v>67</v>
      </c>
      <c r="D70" s="8" t="s">
        <v>55</v>
      </c>
      <c r="E70" s="4" t="s">
        <v>56</v>
      </c>
      <c r="F70" s="6" t="s">
        <v>176</v>
      </c>
      <c r="G70" s="23">
        <f>HYPERLINK('Serviços 07.2023'!H70,'Serviços 07.2023'!B70)</f>
        <v>1752</v>
      </c>
      <c r="H70" s="7">
        <f t="shared" si="1"/>
        <v>45131</v>
      </c>
      <c r="I70" s="7">
        <v>45133</v>
      </c>
      <c r="J70" s="6" t="s">
        <v>15</v>
      </c>
      <c r="K70" s="10">
        <v>790</v>
      </c>
    </row>
    <row r="71" spans="2:11" ht="27.95" customHeight="1" x14ac:dyDescent="0.25">
      <c r="B71" s="4" t="s">
        <v>11</v>
      </c>
      <c r="C71" s="4">
        <v>68</v>
      </c>
      <c r="D71" s="8" t="s">
        <v>116</v>
      </c>
      <c r="E71" s="4" t="s">
        <v>117</v>
      </c>
      <c r="F71" s="6" t="s">
        <v>118</v>
      </c>
      <c r="G71" s="23">
        <f>HYPERLINK('Serviços 07.2023'!H71,'Serviços 07.2023'!B71)</f>
        <v>417</v>
      </c>
      <c r="H71" s="7">
        <f t="shared" si="1"/>
        <v>45132</v>
      </c>
      <c r="I71" s="7">
        <v>45134</v>
      </c>
      <c r="J71" s="6" t="s">
        <v>15</v>
      </c>
      <c r="K71" s="10">
        <v>697.2</v>
      </c>
    </row>
    <row r="72" spans="2:11" ht="27.95" customHeight="1" x14ac:dyDescent="0.25">
      <c r="B72" s="4" t="s">
        <v>11</v>
      </c>
      <c r="C72" s="4">
        <v>69</v>
      </c>
      <c r="D72" s="8" t="s">
        <v>177</v>
      </c>
      <c r="E72" s="4" t="s">
        <v>178</v>
      </c>
      <c r="F72" s="6" t="s">
        <v>179</v>
      </c>
      <c r="G72" s="23">
        <f>HYPERLINK('Serviços 07.2023'!H72,'Serviços 07.2023'!B72)</f>
        <v>764</v>
      </c>
      <c r="H72" s="7">
        <f t="shared" si="1"/>
        <v>45132</v>
      </c>
      <c r="I72" s="7">
        <v>45134</v>
      </c>
      <c r="J72" s="6" t="s">
        <v>15</v>
      </c>
      <c r="K72" s="10">
        <v>2170.23</v>
      </c>
    </row>
    <row r="73" spans="2:11" ht="27.95" customHeight="1" x14ac:dyDescent="0.25">
      <c r="B73" s="4" t="s">
        <v>11</v>
      </c>
      <c r="C73" s="4">
        <v>70</v>
      </c>
      <c r="D73" s="8" t="s">
        <v>180</v>
      </c>
      <c r="E73" s="4" t="s">
        <v>181</v>
      </c>
      <c r="F73" s="6" t="s">
        <v>182</v>
      </c>
      <c r="G73" s="23">
        <f>HYPERLINK('Serviços 07.2023'!H73,'Serviços 07.2023'!B73)</f>
        <v>432</v>
      </c>
      <c r="H73" s="7">
        <f t="shared" si="1"/>
        <v>45132</v>
      </c>
      <c r="I73" s="7">
        <v>45134</v>
      </c>
      <c r="J73" s="6" t="s">
        <v>15</v>
      </c>
      <c r="K73" s="10">
        <v>1156.68</v>
      </c>
    </row>
    <row r="74" spans="2:11" ht="27.95" customHeight="1" x14ac:dyDescent="0.25">
      <c r="B74" s="4" t="s">
        <v>11</v>
      </c>
      <c r="C74" s="4">
        <v>71</v>
      </c>
      <c r="D74" s="8" t="s">
        <v>183</v>
      </c>
      <c r="E74" s="4" t="s">
        <v>184</v>
      </c>
      <c r="F74" s="6" t="s">
        <v>54</v>
      </c>
      <c r="G74" s="23">
        <f>HYPERLINK('Serviços 07.2023'!H74,'Serviços 07.2023'!B74)</f>
        <v>111</v>
      </c>
      <c r="H74" s="7">
        <f t="shared" si="1"/>
        <v>45132</v>
      </c>
      <c r="I74" s="7">
        <v>45134</v>
      </c>
      <c r="J74" s="6" t="s">
        <v>15</v>
      </c>
      <c r="K74" s="10">
        <v>900</v>
      </c>
    </row>
    <row r="75" spans="2:11" ht="27.95" customHeight="1" x14ac:dyDescent="0.25">
      <c r="B75" s="4" t="s">
        <v>11</v>
      </c>
      <c r="C75" s="4">
        <v>72</v>
      </c>
      <c r="D75" s="8" t="s">
        <v>185</v>
      </c>
      <c r="E75" s="4" t="s">
        <v>186</v>
      </c>
      <c r="F75" s="6" t="s">
        <v>187</v>
      </c>
      <c r="G75" s="23">
        <f>HYPERLINK('Serviços 07.2023'!H75,'Serviços 07.2023'!B75)</f>
        <v>406</v>
      </c>
      <c r="H75" s="7">
        <f t="shared" si="1"/>
        <v>45132</v>
      </c>
      <c r="I75" s="7">
        <v>45134</v>
      </c>
      <c r="J75" s="6" t="s">
        <v>15</v>
      </c>
      <c r="K75" s="10">
        <v>1210.45</v>
      </c>
    </row>
    <row r="76" spans="2:11" ht="27.95" customHeight="1" x14ac:dyDescent="0.25">
      <c r="B76" s="4" t="s">
        <v>11</v>
      </c>
      <c r="C76" s="4">
        <v>73</v>
      </c>
      <c r="D76" s="8" t="s">
        <v>188</v>
      </c>
      <c r="E76" s="4" t="s">
        <v>189</v>
      </c>
      <c r="F76" s="6" t="s">
        <v>190</v>
      </c>
      <c r="G76" s="23">
        <f>HYPERLINK('Serviços 07.2023'!H76,'Serviços 07.2023'!B76)</f>
        <v>76</v>
      </c>
      <c r="H76" s="7">
        <f t="shared" si="1"/>
        <v>45132</v>
      </c>
      <c r="I76" s="7">
        <v>45134</v>
      </c>
      <c r="J76" s="6" t="s">
        <v>15</v>
      </c>
      <c r="K76" s="10">
        <v>4571.47</v>
      </c>
    </row>
    <row r="77" spans="2:11" ht="27.95" customHeight="1" x14ac:dyDescent="0.25">
      <c r="B77" s="4" t="s">
        <v>11</v>
      </c>
      <c r="C77" s="4">
        <v>74</v>
      </c>
      <c r="D77" s="8" t="s">
        <v>191</v>
      </c>
      <c r="E77" s="4" t="s">
        <v>192</v>
      </c>
      <c r="F77" s="6" t="s">
        <v>163</v>
      </c>
      <c r="G77" s="23">
        <f>HYPERLINK('Serviços 07.2023'!H77,'Serviços 07.2023'!B77)</f>
        <v>16</v>
      </c>
      <c r="H77" s="7">
        <f t="shared" si="1"/>
        <v>45132</v>
      </c>
      <c r="I77" s="7">
        <v>45134</v>
      </c>
      <c r="J77" s="6" t="s">
        <v>15</v>
      </c>
      <c r="K77" s="10">
        <v>600</v>
      </c>
    </row>
    <row r="78" spans="2:11" ht="27.95" customHeight="1" x14ac:dyDescent="0.25">
      <c r="B78" s="4" t="s">
        <v>11</v>
      </c>
      <c r="C78" s="4">
        <v>75</v>
      </c>
      <c r="D78" s="8" t="s">
        <v>193</v>
      </c>
      <c r="E78" s="4" t="s">
        <v>194</v>
      </c>
      <c r="F78" s="6" t="s">
        <v>195</v>
      </c>
      <c r="G78" s="23">
        <f>HYPERLINK('Serviços 07.2023'!H78,'Serviços 07.2023'!B78)</f>
        <v>2020</v>
      </c>
      <c r="H78" s="7">
        <f t="shared" si="1"/>
        <v>45133</v>
      </c>
      <c r="I78" s="7">
        <v>45135</v>
      </c>
      <c r="J78" s="6" t="s">
        <v>15</v>
      </c>
      <c r="K78" s="10">
        <v>2121</v>
      </c>
    </row>
    <row r="79" spans="2:11" ht="27.95" customHeight="1" x14ac:dyDescent="0.25">
      <c r="B79" s="4" t="s">
        <v>11</v>
      </c>
      <c r="C79" s="4">
        <v>76</v>
      </c>
      <c r="D79" s="8" t="s">
        <v>196</v>
      </c>
      <c r="E79" s="4" t="s">
        <v>197</v>
      </c>
      <c r="F79" s="6" t="s">
        <v>198</v>
      </c>
      <c r="G79" s="23">
        <f>HYPERLINK('Serviços 07.2023'!H79,'Serviços 07.2023'!B79)</f>
        <v>53</v>
      </c>
      <c r="H79" s="7">
        <f t="shared" si="1"/>
        <v>45133</v>
      </c>
      <c r="I79" s="7">
        <v>45135</v>
      </c>
      <c r="J79" s="6" t="s">
        <v>15</v>
      </c>
      <c r="K79" s="10">
        <v>397.67</v>
      </c>
    </row>
    <row r="80" spans="2:11" ht="27.95" customHeight="1" x14ac:dyDescent="0.25">
      <c r="B80" s="4" t="s">
        <v>11</v>
      </c>
      <c r="C80" s="4">
        <v>77</v>
      </c>
      <c r="D80" s="8" t="s">
        <v>199</v>
      </c>
      <c r="E80" s="4" t="s">
        <v>200</v>
      </c>
      <c r="F80" s="6" t="s">
        <v>201</v>
      </c>
      <c r="G80" s="23">
        <f>HYPERLINK('Serviços 07.2023'!H80,'Serviços 07.2023'!B80)</f>
        <v>104550</v>
      </c>
      <c r="H80" s="7">
        <f t="shared" si="1"/>
        <v>45134</v>
      </c>
      <c r="I80" s="7">
        <v>45138</v>
      </c>
      <c r="J80" s="6" t="s">
        <v>15</v>
      </c>
      <c r="K80" s="10">
        <v>673.48</v>
      </c>
    </row>
    <row r="81" spans="2:11" ht="27.95" customHeight="1" x14ac:dyDescent="0.25">
      <c r="B81" s="4" t="s">
        <v>11</v>
      </c>
      <c r="C81" s="4">
        <v>78</v>
      </c>
      <c r="D81" s="8" t="s">
        <v>202</v>
      </c>
      <c r="E81" s="4" t="s">
        <v>203</v>
      </c>
      <c r="F81" s="6" t="s">
        <v>204</v>
      </c>
      <c r="G81" s="23">
        <f>HYPERLINK('Serviços 07.2023'!H81,'Serviços 07.2023'!B81)</f>
        <v>143476</v>
      </c>
      <c r="H81" s="7">
        <f t="shared" si="1"/>
        <v>45134</v>
      </c>
      <c r="I81" s="7">
        <v>45138</v>
      </c>
      <c r="J81" s="6" t="s">
        <v>15</v>
      </c>
      <c r="K81" s="10">
        <v>59696.5</v>
      </c>
    </row>
    <row r="82" spans="2:11" ht="27.95" customHeight="1" x14ac:dyDescent="0.25">
      <c r="B82" s="4" t="s">
        <v>11</v>
      </c>
      <c r="C82" s="4">
        <v>79</v>
      </c>
      <c r="D82" s="8" t="s">
        <v>205</v>
      </c>
      <c r="E82" s="4" t="s">
        <v>206</v>
      </c>
      <c r="F82" s="6" t="s">
        <v>207</v>
      </c>
      <c r="G82" s="23">
        <f>HYPERLINK('Serviços 07.2023'!H82,'Serviços 07.2023'!B82)</f>
        <v>1109</v>
      </c>
      <c r="H82" s="7">
        <f t="shared" si="1"/>
        <v>45134</v>
      </c>
      <c r="I82" s="7">
        <v>45138</v>
      </c>
      <c r="J82" s="6" t="s">
        <v>15</v>
      </c>
      <c r="K82" s="10">
        <v>89694.42</v>
      </c>
    </row>
    <row r="83" spans="2:11" ht="27.95" customHeight="1" x14ac:dyDescent="0.25">
      <c r="B83" s="4" t="s">
        <v>11</v>
      </c>
      <c r="C83" s="4">
        <v>80</v>
      </c>
      <c r="D83" s="8" t="s">
        <v>208</v>
      </c>
      <c r="E83" s="4" t="s">
        <v>209</v>
      </c>
      <c r="F83" s="6" t="s">
        <v>210</v>
      </c>
      <c r="G83" s="23">
        <f>HYPERLINK('Serviços 07.2023'!H83,'Serviços 07.2023'!B83)</f>
        <v>413</v>
      </c>
      <c r="H83" s="7">
        <f t="shared" si="1"/>
        <v>45134</v>
      </c>
      <c r="I83" s="7">
        <v>45138</v>
      </c>
      <c r="J83" s="6" t="s">
        <v>15</v>
      </c>
      <c r="K83" s="10">
        <v>3600</v>
      </c>
    </row>
    <row r="84" spans="2:11" ht="27.95" customHeight="1" x14ac:dyDescent="0.25">
      <c r="B84" s="4" t="s">
        <v>11</v>
      </c>
      <c r="C84" s="4">
        <v>81</v>
      </c>
      <c r="D84" s="8" t="s">
        <v>211</v>
      </c>
      <c r="E84" s="4" t="s">
        <v>212</v>
      </c>
      <c r="F84" s="6" t="s">
        <v>213</v>
      </c>
      <c r="G84" s="23">
        <f>HYPERLINK('Serviços 07.2023'!H84,'Serviços 07.2023'!B84)</f>
        <v>21306</v>
      </c>
      <c r="H84" s="7">
        <f t="shared" si="1"/>
        <v>45134</v>
      </c>
      <c r="I84" s="7">
        <v>45138</v>
      </c>
      <c r="J84" s="6" t="s">
        <v>15</v>
      </c>
      <c r="K84" s="10">
        <v>53787.95</v>
      </c>
    </row>
    <row r="85" spans="2:11" ht="27.95" customHeight="1" x14ac:dyDescent="0.25">
      <c r="B85" s="4" t="s">
        <v>11</v>
      </c>
      <c r="C85" s="4">
        <v>82</v>
      </c>
      <c r="D85" s="8" t="s">
        <v>214</v>
      </c>
      <c r="E85" s="4" t="s">
        <v>215</v>
      </c>
      <c r="F85" s="6" t="s">
        <v>216</v>
      </c>
      <c r="G85" s="23" t="str">
        <f>HYPERLINK('Serviços 07.2023'!H85,'Serviços 07.2023'!B85)</f>
        <v>RPA03</v>
      </c>
      <c r="H85" s="7">
        <f t="shared" si="1"/>
        <v>45134</v>
      </c>
      <c r="I85" s="7">
        <v>45138</v>
      </c>
      <c r="J85" s="6" t="s">
        <v>15</v>
      </c>
      <c r="K85" s="10">
        <v>600</v>
      </c>
    </row>
    <row r="86" spans="2:11" ht="27.95" customHeight="1" x14ac:dyDescent="0.25">
      <c r="B86" s="4" t="s">
        <v>11</v>
      </c>
      <c r="C86" s="4">
        <v>83</v>
      </c>
      <c r="D86" s="8" t="s">
        <v>211</v>
      </c>
      <c r="E86" s="4" t="s">
        <v>212</v>
      </c>
      <c r="F86" s="6" t="s">
        <v>213</v>
      </c>
      <c r="G86" s="23">
        <f>HYPERLINK('Serviços 07.2023'!H86,'Serviços 07.2023'!B86)</f>
        <v>21305</v>
      </c>
      <c r="H86" s="7">
        <f t="shared" si="1"/>
        <v>45134</v>
      </c>
      <c r="I86" s="7">
        <v>45138</v>
      </c>
      <c r="J86" s="6" t="s">
        <v>15</v>
      </c>
      <c r="K86" s="10">
        <v>16927.599999999999</v>
      </c>
    </row>
    <row r="87" spans="2:11" ht="27.95" customHeight="1" x14ac:dyDescent="0.25">
      <c r="B87" s="4" t="s">
        <v>11</v>
      </c>
      <c r="C87" s="4">
        <v>84</v>
      </c>
      <c r="D87" s="8" t="s">
        <v>217</v>
      </c>
      <c r="E87" s="4" t="s">
        <v>218</v>
      </c>
      <c r="F87" s="6" t="s">
        <v>219</v>
      </c>
      <c r="G87" s="23">
        <f>HYPERLINK('Serviços 07.2023'!H87,'Serviços 07.2023'!B87)</f>
        <v>642</v>
      </c>
      <c r="H87" s="7">
        <f t="shared" si="1"/>
        <v>45134</v>
      </c>
      <c r="I87" s="7">
        <v>45138</v>
      </c>
      <c r="J87" s="6" t="s">
        <v>15</v>
      </c>
      <c r="K87" s="10">
        <v>14577.12</v>
      </c>
    </row>
    <row r="88" spans="2:11" ht="27.95" customHeight="1" x14ac:dyDescent="0.25">
      <c r="B88" s="4" t="s">
        <v>11</v>
      </c>
      <c r="C88" s="4">
        <v>85</v>
      </c>
      <c r="D88" s="8" t="s">
        <v>220</v>
      </c>
      <c r="E88" s="4" t="s">
        <v>221</v>
      </c>
      <c r="F88" s="6" t="s">
        <v>222</v>
      </c>
      <c r="G88" s="23">
        <f>HYPERLINK('Serviços 07.2023'!H88,'Serviços 07.2023'!B88)</f>
        <v>5358</v>
      </c>
      <c r="H88" s="7">
        <f t="shared" si="1"/>
        <v>45134</v>
      </c>
      <c r="I88" s="7">
        <v>45138</v>
      </c>
      <c r="J88" s="6" t="s">
        <v>15</v>
      </c>
      <c r="K88" s="10">
        <v>9874.26</v>
      </c>
    </row>
    <row r="89" spans="2:11" ht="27.95" customHeight="1" x14ac:dyDescent="0.25">
      <c r="B89" s="4" t="s">
        <v>11</v>
      </c>
      <c r="C89" s="4">
        <v>86</v>
      </c>
      <c r="D89" s="8" t="s">
        <v>223</v>
      </c>
      <c r="E89" s="4" t="s">
        <v>93</v>
      </c>
      <c r="F89" s="6" t="s">
        <v>94</v>
      </c>
      <c r="G89" s="23">
        <f>HYPERLINK('Serviços 07.2023'!H89,'Serviços 07.2023'!B89)</f>
        <v>8041</v>
      </c>
      <c r="H89" s="7">
        <f t="shared" si="1"/>
        <v>45134</v>
      </c>
      <c r="I89" s="7">
        <v>45138</v>
      </c>
      <c r="J89" s="6" t="s">
        <v>15</v>
      </c>
      <c r="K89" s="10">
        <v>1500</v>
      </c>
    </row>
    <row r="90" spans="2:11" ht="27.95" customHeight="1" x14ac:dyDescent="0.25">
      <c r="B90" s="4" t="s">
        <v>11</v>
      </c>
      <c r="C90" s="4">
        <v>87</v>
      </c>
      <c r="D90" s="8" t="s">
        <v>224</v>
      </c>
      <c r="E90" s="4" t="s">
        <v>225</v>
      </c>
      <c r="F90" s="6" t="s">
        <v>226</v>
      </c>
      <c r="G90" s="23">
        <f>HYPERLINK('Serviços 07.2023'!H90,'Serviços 07.2023'!B90)</f>
        <v>4227</v>
      </c>
      <c r="H90" s="7">
        <f t="shared" si="1"/>
        <v>45134</v>
      </c>
      <c r="I90" s="7">
        <v>45138</v>
      </c>
      <c r="J90" s="6" t="s">
        <v>15</v>
      </c>
      <c r="K90" s="10">
        <v>10430.6</v>
      </c>
    </row>
    <row r="91" spans="2:11" ht="27.95" customHeight="1" x14ac:dyDescent="0.25">
      <c r="B91" s="4" t="s">
        <v>11</v>
      </c>
      <c r="C91" s="4">
        <v>88</v>
      </c>
      <c r="D91" s="8" t="s">
        <v>224</v>
      </c>
      <c r="E91" s="4" t="s">
        <v>225</v>
      </c>
      <c r="F91" s="6" t="s">
        <v>226</v>
      </c>
      <c r="G91" s="23">
        <f>HYPERLINK('Serviços 07.2023'!H91,'Serviços 07.2023'!B91)</f>
        <v>4228</v>
      </c>
      <c r="H91" s="7">
        <f t="shared" si="1"/>
        <v>45134</v>
      </c>
      <c r="I91" s="7">
        <v>45138</v>
      </c>
      <c r="J91" s="6" t="s">
        <v>15</v>
      </c>
      <c r="K91" s="10">
        <v>359.4</v>
      </c>
    </row>
    <row r="92" spans="2:11" ht="27.95" customHeight="1" x14ac:dyDescent="0.25">
      <c r="B92" s="4" t="s">
        <v>11</v>
      </c>
      <c r="C92" s="4">
        <v>89</v>
      </c>
      <c r="D92" s="8" t="s">
        <v>224</v>
      </c>
      <c r="E92" s="4" t="s">
        <v>225</v>
      </c>
      <c r="F92" s="6" t="s">
        <v>227</v>
      </c>
      <c r="G92" s="23">
        <f>HYPERLINK('Serviços 07.2023'!H92,'Serviços 07.2023'!B92)</f>
        <v>4229</v>
      </c>
      <c r="H92" s="7">
        <f t="shared" si="1"/>
        <v>45134</v>
      </c>
      <c r="I92" s="7">
        <v>45138</v>
      </c>
      <c r="J92" s="6" t="s">
        <v>15</v>
      </c>
      <c r="K92" s="10">
        <v>164</v>
      </c>
    </row>
    <row r="93" spans="2:11" ht="27.95" customHeight="1" x14ac:dyDescent="0.25">
      <c r="B93" s="4" t="s">
        <v>11</v>
      </c>
      <c r="C93" s="4">
        <v>90</v>
      </c>
      <c r="D93" s="8" t="s">
        <v>224</v>
      </c>
      <c r="E93" s="4" t="s">
        <v>225</v>
      </c>
      <c r="F93" s="6" t="s">
        <v>227</v>
      </c>
      <c r="G93" s="23">
        <f>HYPERLINK('Serviços 07.2023'!H93,'Serviços 07.2023'!B93)</f>
        <v>4230</v>
      </c>
      <c r="H93" s="7">
        <f t="shared" si="1"/>
        <v>45134</v>
      </c>
      <c r="I93" s="7">
        <v>45138</v>
      </c>
      <c r="J93" s="6" t="s">
        <v>15</v>
      </c>
      <c r="K93" s="10">
        <v>70</v>
      </c>
    </row>
    <row r="94" spans="2:11" ht="27.95" customHeight="1" x14ac:dyDescent="0.25">
      <c r="B94" s="4" t="s">
        <v>11</v>
      </c>
      <c r="C94" s="4">
        <v>91</v>
      </c>
      <c r="D94" s="8" t="s">
        <v>228</v>
      </c>
      <c r="E94" s="4" t="s">
        <v>229</v>
      </c>
      <c r="F94" s="6" t="s">
        <v>230</v>
      </c>
      <c r="G94" s="23" t="str">
        <f>HYPERLINK('Serviços 07.2023'!H94,'Serviços 07.2023'!B94)</f>
        <v>2323001650652</v>
      </c>
      <c r="H94" s="7">
        <f t="shared" si="1"/>
        <v>45134</v>
      </c>
      <c r="I94" s="7">
        <v>45138</v>
      </c>
      <c r="J94" s="6" t="s">
        <v>15</v>
      </c>
      <c r="K94" s="10">
        <v>1266.1300000000001</v>
      </c>
    </row>
    <row r="95" spans="2:11" ht="27.95" customHeight="1" x14ac:dyDescent="0.25">
      <c r="B95" s="4" t="s">
        <v>11</v>
      </c>
      <c r="C95" s="4">
        <v>92</v>
      </c>
      <c r="D95" s="8" t="s">
        <v>92</v>
      </c>
      <c r="E95" s="4" t="s">
        <v>93</v>
      </c>
      <c r="F95" s="6" t="s">
        <v>94</v>
      </c>
      <c r="G95" s="23">
        <f>HYPERLINK('Serviços 07.2023'!H95,'Serviços 07.2023'!B95)</f>
        <v>7874</v>
      </c>
      <c r="H95" s="7">
        <f t="shared" si="1"/>
        <v>45134</v>
      </c>
      <c r="I95" s="7">
        <v>45138</v>
      </c>
      <c r="J95" s="6" t="s">
        <v>15</v>
      </c>
      <c r="K95" s="10">
        <v>940</v>
      </c>
    </row>
    <row r="96" spans="2:11" ht="27.95" customHeight="1" x14ac:dyDescent="0.25">
      <c r="B96" s="4" t="s">
        <v>11</v>
      </c>
      <c r="C96" s="4">
        <v>93</v>
      </c>
      <c r="D96" s="8" t="s">
        <v>92</v>
      </c>
      <c r="E96" s="4" t="s">
        <v>93</v>
      </c>
      <c r="F96" s="6" t="s">
        <v>94</v>
      </c>
      <c r="G96" s="23">
        <f>HYPERLINK('Serviços 07.2023'!H96,'Serviços 07.2023'!B96)</f>
        <v>8042</v>
      </c>
      <c r="H96" s="7">
        <f t="shared" si="1"/>
        <v>45134</v>
      </c>
      <c r="I96" s="7">
        <v>45138</v>
      </c>
      <c r="J96" s="6" t="s">
        <v>15</v>
      </c>
      <c r="K96" s="10">
        <v>940</v>
      </c>
    </row>
    <row r="97" spans="2:11" ht="27.95" customHeight="1" x14ac:dyDescent="0.25">
      <c r="B97" s="4" t="s">
        <v>11</v>
      </c>
      <c r="C97" s="4">
        <v>94</v>
      </c>
      <c r="D97" s="8" t="s">
        <v>231</v>
      </c>
      <c r="E97" s="4" t="s">
        <v>232</v>
      </c>
      <c r="F97" s="6" t="s">
        <v>233</v>
      </c>
      <c r="G97" s="23" t="str">
        <f>HYPERLINK('Serviços 07.2023'!H97,'Serviços 07.2023'!B97)</f>
        <v>RPA01</v>
      </c>
      <c r="H97" s="7">
        <f t="shared" si="1"/>
        <v>45134</v>
      </c>
      <c r="I97" s="7">
        <v>45138</v>
      </c>
      <c r="J97" s="6" t="s">
        <v>15</v>
      </c>
      <c r="K97" s="10">
        <v>650</v>
      </c>
    </row>
    <row r="98" spans="2:11" ht="27.95" customHeight="1" x14ac:dyDescent="0.25">
      <c r="B98" s="4" t="s">
        <v>11</v>
      </c>
      <c r="C98" s="4">
        <v>95</v>
      </c>
      <c r="D98" s="8" t="s">
        <v>234</v>
      </c>
      <c r="E98" s="4" t="s">
        <v>235</v>
      </c>
      <c r="F98" s="6" t="s">
        <v>236</v>
      </c>
      <c r="G98" s="23">
        <f>HYPERLINK('Serviços 07.2023'!H98,'Serviços 07.2023'!B98)</f>
        <v>1183</v>
      </c>
      <c r="H98" s="7">
        <f t="shared" si="1"/>
        <v>45135</v>
      </c>
      <c r="I98" s="7">
        <v>45139</v>
      </c>
      <c r="J98" s="6" t="s">
        <v>15</v>
      </c>
      <c r="K98" s="10">
        <v>16940.89</v>
      </c>
    </row>
    <row r="99" spans="2:11" ht="27.95" customHeight="1" x14ac:dyDescent="0.25">
      <c r="B99" s="4" t="s">
        <v>11</v>
      </c>
      <c r="C99" s="4">
        <v>96</v>
      </c>
      <c r="D99" s="8" t="s">
        <v>237</v>
      </c>
      <c r="E99" s="4" t="s">
        <v>238</v>
      </c>
      <c r="F99" s="6" t="s">
        <v>239</v>
      </c>
      <c r="G99" s="23">
        <f>HYPERLINK('Serviços 07.2023'!H99,'Serviços 07.2023'!B99)</f>
        <v>3997</v>
      </c>
      <c r="H99" s="7">
        <f t="shared" si="1"/>
        <v>45135</v>
      </c>
      <c r="I99" s="7">
        <v>45139</v>
      </c>
      <c r="J99" s="6" t="s">
        <v>15</v>
      </c>
      <c r="K99" s="10">
        <v>2612.02</v>
      </c>
    </row>
    <row r="100" spans="2:11" ht="27.95" customHeight="1" x14ac:dyDescent="0.25">
      <c r="B100" s="4" t="s">
        <v>11</v>
      </c>
      <c r="C100" s="4">
        <v>97</v>
      </c>
      <c r="D100" s="8" t="s">
        <v>202</v>
      </c>
      <c r="E100" s="4" t="s">
        <v>203</v>
      </c>
      <c r="F100" s="6" t="s">
        <v>204</v>
      </c>
      <c r="G100" s="23">
        <f>HYPERLINK('Serviços 07.2023'!H100,'Serviços 07.2023'!B100)</f>
        <v>142835</v>
      </c>
      <c r="H100" s="7">
        <f t="shared" si="1"/>
        <v>45135</v>
      </c>
      <c r="I100" s="7">
        <v>45139</v>
      </c>
      <c r="J100" s="6" t="s">
        <v>15</v>
      </c>
      <c r="K100" s="10">
        <v>4580.2299999999996</v>
      </c>
    </row>
    <row r="101" spans="2:11" ht="27.95" customHeight="1" x14ac:dyDescent="0.25">
      <c r="B101" s="4" t="s">
        <v>11</v>
      </c>
      <c r="C101" s="4">
        <v>98</v>
      </c>
      <c r="D101" s="8" t="s">
        <v>64</v>
      </c>
      <c r="E101" s="4" t="s">
        <v>65</v>
      </c>
      <c r="F101" s="6" t="s">
        <v>240</v>
      </c>
      <c r="G101" s="23">
        <f>HYPERLINK('Serviços 07.2023'!H101,'Serviços 07.2023'!B101)</f>
        <v>5363</v>
      </c>
      <c r="H101" s="7">
        <f t="shared" si="1"/>
        <v>45135</v>
      </c>
      <c r="I101" s="7">
        <v>45139</v>
      </c>
      <c r="J101" s="6" t="s">
        <v>15</v>
      </c>
      <c r="K101" s="10">
        <v>15387.6</v>
      </c>
    </row>
    <row r="102" spans="2:11" ht="27.95" customHeight="1" x14ac:dyDescent="0.25">
      <c r="B102" s="4" t="s">
        <v>11</v>
      </c>
      <c r="C102" s="4">
        <v>99</v>
      </c>
      <c r="D102" s="8" t="s">
        <v>64</v>
      </c>
      <c r="E102" s="4" t="s">
        <v>65</v>
      </c>
      <c r="F102" s="6" t="s">
        <v>240</v>
      </c>
      <c r="G102" s="23">
        <f>HYPERLINK('Serviços 07.2023'!H102,'Serviços 07.2023'!B102)</f>
        <v>5362</v>
      </c>
      <c r="H102" s="7">
        <f t="shared" si="1"/>
        <v>45135</v>
      </c>
      <c r="I102" s="7">
        <v>45139</v>
      </c>
      <c r="J102" s="6" t="s">
        <v>15</v>
      </c>
      <c r="K102" s="10">
        <v>19284.2</v>
      </c>
    </row>
    <row r="103" spans="2:11" ht="27.95" customHeight="1" x14ac:dyDescent="0.25">
      <c r="B103" s="4" t="s">
        <v>11</v>
      </c>
      <c r="C103" s="4">
        <v>100</v>
      </c>
      <c r="D103" s="8" t="s">
        <v>241</v>
      </c>
      <c r="E103" s="4" t="s">
        <v>242</v>
      </c>
      <c r="F103" s="6" t="s">
        <v>243</v>
      </c>
      <c r="G103" s="23">
        <f>HYPERLINK('Serviços 07.2023'!H103,'Serviços 07.2023'!B103)</f>
        <v>291</v>
      </c>
      <c r="H103" s="7">
        <f t="shared" si="1"/>
        <v>45138</v>
      </c>
      <c r="I103" s="7">
        <v>45140</v>
      </c>
      <c r="J103" s="6" t="s">
        <v>15</v>
      </c>
      <c r="K103" s="10">
        <v>66198.75</v>
      </c>
    </row>
    <row r="104" spans="2:11" ht="27.95" customHeight="1" x14ac:dyDescent="0.25">
      <c r="B104" s="4" t="s">
        <v>11</v>
      </c>
      <c r="C104" s="4">
        <v>101</v>
      </c>
      <c r="D104" s="8" t="s">
        <v>241</v>
      </c>
      <c r="E104" s="4" t="s">
        <v>242</v>
      </c>
      <c r="F104" s="6" t="s">
        <v>243</v>
      </c>
      <c r="G104" s="23">
        <f>HYPERLINK('Serviços 07.2023'!H104,'Serviços 07.2023'!B104)</f>
        <v>292</v>
      </c>
      <c r="H104" s="7">
        <f t="shared" si="1"/>
        <v>45138</v>
      </c>
      <c r="I104" s="7">
        <v>45140</v>
      </c>
      <c r="J104" s="6" t="s">
        <v>15</v>
      </c>
      <c r="K104" s="10">
        <v>9629.83</v>
      </c>
    </row>
    <row r="105" spans="2:11" ht="27.95" customHeight="1" x14ac:dyDescent="0.25">
      <c r="B105" s="4" t="s">
        <v>11</v>
      </c>
      <c r="C105" s="4">
        <v>102</v>
      </c>
      <c r="D105" s="8" t="s">
        <v>244</v>
      </c>
      <c r="E105" s="4" t="s">
        <v>245</v>
      </c>
      <c r="F105" s="6" t="s">
        <v>246</v>
      </c>
      <c r="G105" s="23">
        <f>HYPERLINK('Serviços 07.2023'!H105,'Serviços 07.2023'!B105)</f>
        <v>966079</v>
      </c>
      <c r="H105" s="7">
        <f t="shared" si="1"/>
        <v>45138</v>
      </c>
      <c r="I105" s="7">
        <v>45140</v>
      </c>
      <c r="J105" s="6" t="s">
        <v>15</v>
      </c>
      <c r="K105" s="10">
        <v>89.49</v>
      </c>
    </row>
    <row r="106" spans="2:11" ht="27.95" customHeight="1" x14ac:dyDescent="0.25">
      <c r="B106" s="4" t="s">
        <v>11</v>
      </c>
      <c r="C106" s="4">
        <v>103</v>
      </c>
      <c r="D106" s="8" t="s">
        <v>244</v>
      </c>
      <c r="E106" s="4" t="s">
        <v>245</v>
      </c>
      <c r="F106" s="6" t="s">
        <v>246</v>
      </c>
      <c r="G106" s="23">
        <f>HYPERLINK('Serviços 07.2023'!H106,'Serviços 07.2023'!B106)</f>
        <v>966080</v>
      </c>
      <c r="H106" s="7">
        <f t="shared" si="1"/>
        <v>45138</v>
      </c>
      <c r="I106" s="7">
        <v>45140</v>
      </c>
      <c r="J106" s="6" t="s">
        <v>15</v>
      </c>
      <c r="K106" s="10">
        <v>4710</v>
      </c>
    </row>
    <row r="107" spans="2:11" ht="27.95" customHeight="1" x14ac:dyDescent="0.25">
      <c r="B107" s="4" t="s">
        <v>11</v>
      </c>
      <c r="C107" s="4">
        <v>104</v>
      </c>
      <c r="D107" s="8" t="s">
        <v>247</v>
      </c>
      <c r="E107" s="4" t="s">
        <v>248</v>
      </c>
      <c r="F107" s="6" t="s">
        <v>249</v>
      </c>
      <c r="G107" s="23">
        <f>HYPERLINK('Serviços 07.2023'!H107,'Serviços 07.2023'!B107)</f>
        <v>43858769</v>
      </c>
      <c r="H107" s="7">
        <f t="shared" si="1"/>
        <v>45138</v>
      </c>
      <c r="I107" s="7">
        <v>45140</v>
      </c>
      <c r="J107" s="6" t="s">
        <v>15</v>
      </c>
      <c r="K107" s="10">
        <v>12280.32</v>
      </c>
    </row>
    <row r="108" spans="2:11" ht="27.95" customHeight="1" x14ac:dyDescent="0.25">
      <c r="B108" s="4" t="s">
        <v>11</v>
      </c>
      <c r="C108" s="4">
        <v>105</v>
      </c>
      <c r="D108" s="8" t="s">
        <v>250</v>
      </c>
      <c r="E108" s="4" t="s">
        <v>251</v>
      </c>
      <c r="F108" s="6" t="s">
        <v>252</v>
      </c>
      <c r="G108" s="23">
        <f>HYPERLINK('Serviços 07.2023'!H108,'Serviços 07.2023'!B108)</f>
        <v>1731919</v>
      </c>
      <c r="H108" s="7">
        <f t="shared" si="1"/>
        <v>45138</v>
      </c>
      <c r="I108" s="7">
        <v>45140</v>
      </c>
      <c r="J108" s="6" t="s">
        <v>15</v>
      </c>
      <c r="K108" s="10">
        <v>12863.95</v>
      </c>
    </row>
    <row r="109" spans="2:11" ht="27.95" customHeight="1" x14ac:dyDescent="0.25">
      <c r="B109" s="4" t="s">
        <v>11</v>
      </c>
      <c r="C109" s="4">
        <v>106</v>
      </c>
      <c r="D109" s="8" t="s">
        <v>253</v>
      </c>
      <c r="E109" s="4" t="s">
        <v>254</v>
      </c>
      <c r="F109" s="6" t="s">
        <v>255</v>
      </c>
      <c r="G109" s="23" t="str">
        <f>HYPERLINK('Serviços 07.2023'!H109,'Serviços 07.2023'!B109)</f>
        <v>RPA06</v>
      </c>
      <c r="H109" s="7">
        <f t="shared" si="1"/>
        <v>45138</v>
      </c>
      <c r="I109" s="7">
        <v>45140</v>
      </c>
      <c r="J109" s="6" t="s">
        <v>15</v>
      </c>
      <c r="K109" s="10">
        <v>950</v>
      </c>
    </row>
    <row r="110" spans="2:11" ht="27.95" customHeight="1" x14ac:dyDescent="0.25">
      <c r="B110" s="4" t="s">
        <v>11</v>
      </c>
      <c r="C110" s="4">
        <v>107</v>
      </c>
      <c r="D110" s="8" t="s">
        <v>256</v>
      </c>
      <c r="E110" s="4" t="s">
        <v>257</v>
      </c>
      <c r="F110" s="6" t="s">
        <v>258</v>
      </c>
      <c r="G110" s="23">
        <f>HYPERLINK('Serviços 07.2023'!H110,'Serviços 07.2023'!B110)</f>
        <v>14134</v>
      </c>
      <c r="H110" s="7">
        <f t="shared" si="1"/>
        <v>45139</v>
      </c>
      <c r="I110" s="7">
        <v>45141</v>
      </c>
      <c r="J110" s="6" t="s">
        <v>15</v>
      </c>
      <c r="K110" s="10">
        <v>56980.98</v>
      </c>
    </row>
    <row r="111" spans="2:11" ht="27.95" customHeight="1" x14ac:dyDescent="0.25">
      <c r="B111" s="4" t="s">
        <v>11</v>
      </c>
      <c r="C111" s="4">
        <v>108</v>
      </c>
      <c r="D111" s="8" t="s">
        <v>259</v>
      </c>
      <c r="E111" s="4" t="s">
        <v>260</v>
      </c>
      <c r="F111" s="6" t="s">
        <v>261</v>
      </c>
      <c r="G111" s="23">
        <f>HYPERLINK('Serviços 07.2023'!H111,'Serviços 07.2023'!B111)</f>
        <v>129</v>
      </c>
      <c r="H111" s="7">
        <f t="shared" si="1"/>
        <v>45139</v>
      </c>
      <c r="I111" s="7">
        <v>45141</v>
      </c>
      <c r="J111" s="6" t="s">
        <v>15</v>
      </c>
      <c r="K111" s="10">
        <v>3224.47</v>
      </c>
    </row>
    <row r="112" spans="2:11" ht="27.95" customHeight="1" x14ac:dyDescent="0.25">
      <c r="B112" s="4" t="s">
        <v>11</v>
      </c>
      <c r="C112" s="4">
        <v>109</v>
      </c>
      <c r="D112" s="8" t="s">
        <v>205</v>
      </c>
      <c r="E112" s="4" t="s">
        <v>206</v>
      </c>
      <c r="F112" s="6" t="s">
        <v>262</v>
      </c>
      <c r="G112" s="23">
        <f>HYPERLINK('Serviços 07.2023'!H112,'Serviços 07.2023'!B112)</f>
        <v>1173</v>
      </c>
      <c r="H112" s="7">
        <f t="shared" si="1"/>
        <v>45139</v>
      </c>
      <c r="I112" s="7">
        <v>45141</v>
      </c>
      <c r="J112" s="6" t="s">
        <v>15</v>
      </c>
      <c r="K112" s="10">
        <v>184746.86</v>
      </c>
    </row>
    <row r="113" spans="2:11" ht="27.95" customHeight="1" x14ac:dyDescent="0.25">
      <c r="B113" s="4" t="s">
        <v>11</v>
      </c>
      <c r="C113" s="4">
        <v>110</v>
      </c>
      <c r="D113" s="8" t="s">
        <v>70</v>
      </c>
      <c r="E113" s="4" t="s">
        <v>71</v>
      </c>
      <c r="F113" s="6" t="s">
        <v>72</v>
      </c>
      <c r="G113" s="23">
        <f>HYPERLINK('Serviços 07.2023'!H113,'Serviços 07.2023'!B113)</f>
        <v>660</v>
      </c>
      <c r="H113" s="7">
        <f t="shared" si="1"/>
        <v>45139</v>
      </c>
      <c r="I113" s="7">
        <v>45141</v>
      </c>
      <c r="J113" s="6" t="s">
        <v>15</v>
      </c>
      <c r="K113" s="10">
        <v>120</v>
      </c>
    </row>
    <row r="114" spans="2:11" ht="27.95" customHeight="1" x14ac:dyDescent="0.25">
      <c r="B114" s="4" t="s">
        <v>11</v>
      </c>
      <c r="C114" s="4">
        <v>111</v>
      </c>
      <c r="D114" s="8" t="s">
        <v>70</v>
      </c>
      <c r="E114" s="4" t="s">
        <v>71</v>
      </c>
      <c r="F114" s="6" t="s">
        <v>72</v>
      </c>
      <c r="G114" s="23">
        <f>HYPERLINK('Serviços 07.2023'!H114,'Serviços 07.2023'!B114)</f>
        <v>661</v>
      </c>
      <c r="H114" s="7">
        <f t="shared" si="1"/>
        <v>45139</v>
      </c>
      <c r="I114" s="7">
        <v>45141</v>
      </c>
      <c r="J114" s="6" t="s">
        <v>15</v>
      </c>
      <c r="K114" s="10">
        <v>120</v>
      </c>
    </row>
    <row r="115" spans="2:11" ht="27.95" customHeight="1" x14ac:dyDescent="0.25">
      <c r="B115" s="4" t="s">
        <v>11</v>
      </c>
      <c r="C115" s="4">
        <v>112</v>
      </c>
      <c r="D115" s="8" t="s">
        <v>70</v>
      </c>
      <c r="E115" s="4" t="s">
        <v>71</v>
      </c>
      <c r="F115" s="6" t="s">
        <v>72</v>
      </c>
      <c r="G115" s="23">
        <f>HYPERLINK('Serviços 07.2023'!H115,'Serviços 07.2023'!B115)</f>
        <v>669</v>
      </c>
      <c r="H115" s="7">
        <f t="shared" si="1"/>
        <v>45139</v>
      </c>
      <c r="I115" s="7">
        <v>45141</v>
      </c>
      <c r="J115" s="6" t="s">
        <v>15</v>
      </c>
      <c r="K115" s="10">
        <v>120</v>
      </c>
    </row>
    <row r="116" spans="2:11" ht="27.95" customHeight="1" x14ac:dyDescent="0.25">
      <c r="B116" s="4" t="s">
        <v>11</v>
      </c>
      <c r="C116" s="4">
        <v>113</v>
      </c>
      <c r="D116" s="8" t="s">
        <v>70</v>
      </c>
      <c r="E116" s="4" t="s">
        <v>71</v>
      </c>
      <c r="F116" s="6" t="s">
        <v>72</v>
      </c>
      <c r="G116" s="23">
        <f>HYPERLINK('Serviços 07.2023'!H116,'Serviços 07.2023'!B116)</f>
        <v>671</v>
      </c>
      <c r="H116" s="7">
        <f t="shared" si="1"/>
        <v>45139</v>
      </c>
      <c r="I116" s="7">
        <v>45141</v>
      </c>
      <c r="J116" s="6" t="s">
        <v>15</v>
      </c>
      <c r="K116" s="10">
        <v>120</v>
      </c>
    </row>
    <row r="117" spans="2:11" ht="27.95" customHeight="1" x14ac:dyDescent="0.25">
      <c r="B117" s="4" t="s">
        <v>11</v>
      </c>
      <c r="C117" s="4">
        <v>114</v>
      </c>
      <c r="D117" s="8" t="s">
        <v>263</v>
      </c>
      <c r="E117" s="4" t="s">
        <v>264</v>
      </c>
      <c r="F117" s="6" t="s">
        <v>265</v>
      </c>
      <c r="G117" s="23">
        <f>HYPERLINK('Serviços 07.2023'!H117,'Serviços 07.2023'!B117)</f>
        <v>117</v>
      </c>
      <c r="H117" s="7">
        <f t="shared" si="1"/>
        <v>45140</v>
      </c>
      <c r="I117" s="7">
        <v>45142</v>
      </c>
      <c r="J117" s="6" t="s">
        <v>15</v>
      </c>
      <c r="K117" s="10">
        <v>424.01</v>
      </c>
    </row>
    <row r="118" spans="2:11" ht="27.95" customHeight="1" x14ac:dyDescent="0.25">
      <c r="B118" s="4" t="s">
        <v>11</v>
      </c>
      <c r="C118" s="4">
        <v>115</v>
      </c>
      <c r="D118" s="8" t="s">
        <v>263</v>
      </c>
      <c r="E118" s="4" t="s">
        <v>264</v>
      </c>
      <c r="F118" s="6" t="s">
        <v>265</v>
      </c>
      <c r="G118" s="23">
        <f>HYPERLINK('Serviços 07.2023'!H118,'Serviços 07.2023'!B118)</f>
        <v>118</v>
      </c>
      <c r="H118" s="7">
        <f t="shared" si="1"/>
        <v>45140</v>
      </c>
      <c r="I118" s="7">
        <v>45142</v>
      </c>
      <c r="J118" s="6" t="s">
        <v>15</v>
      </c>
      <c r="K118" s="10">
        <v>922</v>
      </c>
    </row>
    <row r="119" spans="2:11" ht="27.95" customHeight="1" x14ac:dyDescent="0.25">
      <c r="B119" s="4" t="s">
        <v>11</v>
      </c>
      <c r="C119" s="4">
        <v>116</v>
      </c>
      <c r="D119" s="8" t="s">
        <v>266</v>
      </c>
      <c r="E119" s="4" t="s">
        <v>267</v>
      </c>
      <c r="F119" s="6" t="s">
        <v>268</v>
      </c>
      <c r="G119" s="23">
        <f>HYPERLINK('Serviços 07.2023'!H119,'Serviços 07.2023'!B119)</f>
        <v>1835</v>
      </c>
      <c r="H119" s="7">
        <f t="shared" si="1"/>
        <v>45140</v>
      </c>
      <c r="I119" s="7">
        <v>45142</v>
      </c>
      <c r="J119" s="6" t="s">
        <v>15</v>
      </c>
      <c r="K119" s="10">
        <v>24449.040000000001</v>
      </c>
    </row>
    <row r="120" spans="2:11" ht="27.95" customHeight="1" x14ac:dyDescent="0.25">
      <c r="B120" s="4" t="s">
        <v>11</v>
      </c>
      <c r="C120" s="4">
        <v>117</v>
      </c>
      <c r="D120" s="8" t="s">
        <v>128</v>
      </c>
      <c r="E120" s="4" t="s">
        <v>129</v>
      </c>
      <c r="F120" s="6" t="s">
        <v>130</v>
      </c>
      <c r="G120" s="23">
        <f>HYPERLINK('Serviços 07.2023'!H120,'Serviços 07.2023'!B120)</f>
        <v>1780</v>
      </c>
      <c r="H120" s="7">
        <f t="shared" si="1"/>
        <v>45140</v>
      </c>
      <c r="I120" s="7">
        <v>45142</v>
      </c>
      <c r="J120" s="6" t="s">
        <v>15</v>
      </c>
      <c r="K120" s="10">
        <v>115.5</v>
      </c>
    </row>
    <row r="121" spans="2:11" ht="27.95" customHeight="1" x14ac:dyDescent="0.25">
      <c r="B121" s="4" t="s">
        <v>11</v>
      </c>
      <c r="C121" s="4">
        <v>118</v>
      </c>
      <c r="D121" s="8" t="s">
        <v>185</v>
      </c>
      <c r="E121" s="4" t="s">
        <v>186</v>
      </c>
      <c r="F121" s="6" t="s">
        <v>187</v>
      </c>
      <c r="G121" s="23">
        <f>HYPERLINK('Serviços 07.2023'!H121,'Serviços 07.2023'!B121)</f>
        <v>413</v>
      </c>
      <c r="H121" s="7">
        <f t="shared" si="1"/>
        <v>45140</v>
      </c>
      <c r="I121" s="7">
        <v>45142</v>
      </c>
      <c r="J121" s="6" t="s">
        <v>15</v>
      </c>
      <c r="K121" s="10">
        <v>686.14</v>
      </c>
    </row>
    <row r="122" spans="2:11" ht="27.95" customHeight="1" x14ac:dyDescent="0.25">
      <c r="B122" s="4" t="s">
        <v>11</v>
      </c>
      <c r="C122" s="4">
        <v>119</v>
      </c>
      <c r="D122" s="8" t="s">
        <v>269</v>
      </c>
      <c r="E122" s="4" t="s">
        <v>270</v>
      </c>
      <c r="F122" s="6" t="s">
        <v>271</v>
      </c>
      <c r="G122" s="23">
        <f>HYPERLINK('Serviços 07.2023'!H122,'Serviços 07.2023'!B122)</f>
        <v>2130</v>
      </c>
      <c r="H122" s="7">
        <f t="shared" si="1"/>
        <v>45140</v>
      </c>
      <c r="I122" s="7">
        <v>45142</v>
      </c>
      <c r="J122" s="6" t="s">
        <v>15</v>
      </c>
      <c r="K122" s="10">
        <v>83663.070000000007</v>
      </c>
    </row>
    <row r="123" spans="2:11" ht="27.95" customHeight="1" x14ac:dyDescent="0.25">
      <c r="B123" s="4" t="s">
        <v>11</v>
      </c>
      <c r="C123" s="4">
        <v>120</v>
      </c>
      <c r="D123" s="8" t="s">
        <v>16</v>
      </c>
      <c r="E123" s="4" t="s">
        <v>17</v>
      </c>
      <c r="F123" s="6" t="s">
        <v>18</v>
      </c>
      <c r="G123" s="23">
        <f>HYPERLINK('Serviços 07.2023'!H123,'Serviços 07.2023'!B123)</f>
        <v>13775926</v>
      </c>
      <c r="H123" s="7">
        <f t="shared" si="1"/>
        <v>45140</v>
      </c>
      <c r="I123" s="7">
        <v>45142</v>
      </c>
      <c r="J123" s="6" t="s">
        <v>15</v>
      </c>
      <c r="K123" s="10">
        <v>10241.89</v>
      </c>
    </row>
    <row r="124" spans="2:11" ht="27.95" customHeight="1" x14ac:dyDescent="0.25">
      <c r="B124" s="4" t="s">
        <v>11</v>
      </c>
      <c r="C124" s="4">
        <v>121</v>
      </c>
      <c r="D124" s="8" t="s">
        <v>16</v>
      </c>
      <c r="E124" s="4" t="s">
        <v>17</v>
      </c>
      <c r="F124" s="6" t="s">
        <v>18</v>
      </c>
      <c r="G124" s="23">
        <f>HYPERLINK('Serviços 07.2023'!H124,'Serviços 07.2023'!B124)</f>
        <v>6411175</v>
      </c>
      <c r="H124" s="7">
        <f t="shared" si="1"/>
        <v>45140</v>
      </c>
      <c r="I124" s="7">
        <v>45142</v>
      </c>
      <c r="J124" s="6" t="s">
        <v>15</v>
      </c>
      <c r="K124" s="10">
        <v>2450.7600000000002</v>
      </c>
    </row>
    <row r="125" spans="2:11" ht="27.95" customHeight="1" x14ac:dyDescent="0.25">
      <c r="B125" s="4" t="s">
        <v>11</v>
      </c>
      <c r="C125" s="4">
        <v>122</v>
      </c>
      <c r="D125" s="8" t="s">
        <v>272</v>
      </c>
      <c r="E125" s="4" t="s">
        <v>273</v>
      </c>
      <c r="F125" s="6" t="s">
        <v>274</v>
      </c>
      <c r="G125" s="23">
        <f>HYPERLINK('Serviços 07.2023'!H125,'Serviços 07.2023'!B125)</f>
        <v>883</v>
      </c>
      <c r="H125" s="7">
        <f t="shared" si="1"/>
        <v>45141</v>
      </c>
      <c r="I125" s="7">
        <v>45143</v>
      </c>
      <c r="J125" s="6" t="s">
        <v>15</v>
      </c>
      <c r="K125" s="10">
        <v>9678.61</v>
      </c>
    </row>
    <row r="126" spans="2:11" ht="27.95" customHeight="1" x14ac:dyDescent="0.25">
      <c r="B126" s="4" t="s">
        <v>11</v>
      </c>
      <c r="C126" s="4">
        <v>123</v>
      </c>
      <c r="D126" s="8" t="s">
        <v>275</v>
      </c>
      <c r="E126" s="4" t="s">
        <v>276</v>
      </c>
      <c r="F126" s="6" t="s">
        <v>277</v>
      </c>
      <c r="G126" s="23">
        <f>HYPERLINK('Serviços 07.2023'!H126,'Serviços 07.2023'!B126)</f>
        <v>39640</v>
      </c>
      <c r="H126" s="7">
        <f t="shared" si="1"/>
        <v>45141</v>
      </c>
      <c r="I126" s="7">
        <v>45143</v>
      </c>
      <c r="J126" s="6" t="s">
        <v>15</v>
      </c>
      <c r="K126" s="10">
        <v>35641.67</v>
      </c>
    </row>
    <row r="127" spans="2:11" ht="27.95" customHeight="1" x14ac:dyDescent="0.25">
      <c r="B127" s="4" t="s">
        <v>11</v>
      </c>
      <c r="C127" s="4">
        <v>124</v>
      </c>
      <c r="D127" s="8" t="s">
        <v>275</v>
      </c>
      <c r="E127" s="4" t="s">
        <v>276</v>
      </c>
      <c r="F127" s="6" t="s">
        <v>277</v>
      </c>
      <c r="G127" s="23">
        <f>HYPERLINK('Serviços 07.2023'!H127,'Serviços 07.2023'!B127)</f>
        <v>39661</v>
      </c>
      <c r="H127" s="7">
        <f t="shared" si="1"/>
        <v>45141</v>
      </c>
      <c r="I127" s="7">
        <v>45143</v>
      </c>
      <c r="J127" s="6" t="s">
        <v>15</v>
      </c>
      <c r="K127" s="10">
        <v>130308.33</v>
      </c>
    </row>
    <row r="128" spans="2:11" ht="27.95" customHeight="1" x14ac:dyDescent="0.25">
      <c r="B128" s="4" t="s">
        <v>11</v>
      </c>
      <c r="C128" s="4">
        <v>125</v>
      </c>
      <c r="D128" s="8" t="s">
        <v>185</v>
      </c>
      <c r="E128" s="4" t="s">
        <v>186</v>
      </c>
      <c r="F128" s="6" t="s">
        <v>187</v>
      </c>
      <c r="G128" s="23">
        <f>HYPERLINK('Serviços 07.2023'!H128,'Serviços 07.2023'!B128)</f>
        <v>349</v>
      </c>
      <c r="H128" s="7">
        <f t="shared" si="1"/>
        <v>45141</v>
      </c>
      <c r="I128" s="7">
        <v>45145</v>
      </c>
      <c r="J128" s="6" t="s">
        <v>15</v>
      </c>
      <c r="K128" s="10">
        <v>674.31</v>
      </c>
    </row>
    <row r="129" spans="2:11" ht="27.95" customHeight="1" x14ac:dyDescent="0.25">
      <c r="B129" s="4" t="s">
        <v>11</v>
      </c>
      <c r="C129" s="4">
        <v>126</v>
      </c>
      <c r="D129" s="8" t="s">
        <v>185</v>
      </c>
      <c r="E129" s="4" t="s">
        <v>186</v>
      </c>
      <c r="F129" s="6" t="s">
        <v>187</v>
      </c>
      <c r="G129" s="23">
        <f>HYPERLINK('Serviços 07.2023'!H129,'Serviços 07.2023'!B129)</f>
        <v>407</v>
      </c>
      <c r="H129" s="7">
        <f t="shared" si="1"/>
        <v>45141</v>
      </c>
      <c r="I129" s="7">
        <v>45145</v>
      </c>
      <c r="J129" s="6" t="s">
        <v>15</v>
      </c>
      <c r="K129" s="10">
        <v>674.31</v>
      </c>
    </row>
    <row r="130" spans="2:11" ht="27.95" customHeight="1" x14ac:dyDescent="0.25">
      <c r="B130" s="4" t="s">
        <v>11</v>
      </c>
      <c r="C130" s="4">
        <v>127</v>
      </c>
      <c r="D130" s="8" t="s">
        <v>185</v>
      </c>
      <c r="E130" s="4" t="s">
        <v>186</v>
      </c>
      <c r="F130" s="6" t="s">
        <v>187</v>
      </c>
      <c r="G130" s="23">
        <f>HYPERLINK('Serviços 07.2023'!H130,'Serviços 07.2023'!B130)</f>
        <v>266</v>
      </c>
      <c r="H130" s="7">
        <f t="shared" si="1"/>
        <v>45141</v>
      </c>
      <c r="I130" s="7">
        <v>45145</v>
      </c>
      <c r="J130" s="6" t="s">
        <v>15</v>
      </c>
      <c r="K130" s="10">
        <v>674.31</v>
      </c>
    </row>
    <row r="131" spans="2:11" ht="27.95" customHeight="1" x14ac:dyDescent="0.25">
      <c r="B131" s="4" t="s">
        <v>11</v>
      </c>
      <c r="C131" s="4">
        <v>128</v>
      </c>
      <c r="D131" s="8" t="s">
        <v>61</v>
      </c>
      <c r="E131" s="4" t="s">
        <v>62</v>
      </c>
      <c r="F131" s="6" t="s">
        <v>63</v>
      </c>
      <c r="G131" s="23">
        <f>HYPERLINK('Serviços 07.2023'!H131,'Serviços 07.2023'!B131)</f>
        <v>24120</v>
      </c>
      <c r="H131" s="7">
        <f t="shared" si="1"/>
        <v>45141</v>
      </c>
      <c r="I131" s="7">
        <v>45145</v>
      </c>
      <c r="J131" s="6" t="s">
        <v>15</v>
      </c>
      <c r="K131" s="10">
        <v>957.65</v>
      </c>
    </row>
    <row r="132" spans="2:11" ht="27.95" customHeight="1" x14ac:dyDescent="0.25">
      <c r="B132" s="4" t="s">
        <v>11</v>
      </c>
      <c r="C132" s="4">
        <v>129</v>
      </c>
      <c r="D132" s="8" t="s">
        <v>278</v>
      </c>
      <c r="E132" s="4" t="s">
        <v>279</v>
      </c>
      <c r="F132" s="6" t="s">
        <v>57</v>
      </c>
      <c r="G132" s="23">
        <f>HYPERLINK('Serviços 07.2023'!H132,'Serviços 07.2023'!B132)</f>
        <v>142341</v>
      </c>
      <c r="H132" s="7">
        <f t="shared" si="1"/>
        <v>45141</v>
      </c>
      <c r="I132" s="7">
        <v>45145</v>
      </c>
      <c r="J132" s="6" t="s">
        <v>15</v>
      </c>
      <c r="K132" s="10">
        <v>464.21</v>
      </c>
    </row>
    <row r="133" spans="2:11" ht="27.95" customHeight="1" x14ac:dyDescent="0.25">
      <c r="B133" s="4" t="s">
        <v>11</v>
      </c>
      <c r="C133" s="4">
        <v>130</v>
      </c>
      <c r="D133" s="8" t="s">
        <v>280</v>
      </c>
      <c r="E133" s="4" t="s">
        <v>281</v>
      </c>
      <c r="F133" s="6" t="s">
        <v>282</v>
      </c>
      <c r="G133" s="23">
        <f>HYPERLINK('Serviços 07.2023'!H133,'Serviços 07.2023'!B133)</f>
        <v>2884</v>
      </c>
      <c r="H133" s="7">
        <f t="shared" ref="H133:H166" si="2">WORKDAY(I133,-2)</f>
        <v>45141</v>
      </c>
      <c r="I133" s="7">
        <v>45145</v>
      </c>
      <c r="J133" s="6" t="s">
        <v>15</v>
      </c>
      <c r="K133" s="10">
        <v>6360</v>
      </c>
    </row>
    <row r="134" spans="2:11" ht="27.95" customHeight="1" x14ac:dyDescent="0.25">
      <c r="B134" s="4" t="s">
        <v>11</v>
      </c>
      <c r="C134" s="4">
        <v>131</v>
      </c>
      <c r="D134" s="8" t="s">
        <v>220</v>
      </c>
      <c r="E134" s="4" t="s">
        <v>221</v>
      </c>
      <c r="F134" s="6" t="s">
        <v>222</v>
      </c>
      <c r="G134" s="23">
        <f>HYPERLINK('Serviços 07.2023'!H134,'Serviços 07.2023'!B134)</f>
        <v>5357</v>
      </c>
      <c r="H134" s="7">
        <f t="shared" si="2"/>
        <v>45142</v>
      </c>
      <c r="I134" s="7">
        <v>45146</v>
      </c>
      <c r="J134" s="6" t="s">
        <v>15</v>
      </c>
      <c r="K134" s="10">
        <v>10675.15</v>
      </c>
    </row>
    <row r="135" spans="2:11" ht="27.95" customHeight="1" x14ac:dyDescent="0.25">
      <c r="B135" s="4" t="s">
        <v>11</v>
      </c>
      <c r="C135" s="4">
        <v>132</v>
      </c>
      <c r="D135" s="8" t="s">
        <v>220</v>
      </c>
      <c r="E135" s="4" t="s">
        <v>221</v>
      </c>
      <c r="F135" s="6" t="s">
        <v>222</v>
      </c>
      <c r="G135" s="23">
        <f>HYPERLINK('Serviços 07.2023'!H135,'Serviços 07.2023'!B135)</f>
        <v>5492</v>
      </c>
      <c r="H135" s="7">
        <f t="shared" si="2"/>
        <v>45142</v>
      </c>
      <c r="I135" s="7">
        <v>45146</v>
      </c>
      <c r="J135" s="6" t="s">
        <v>15</v>
      </c>
      <c r="K135" s="10">
        <v>33208.06</v>
      </c>
    </row>
    <row r="136" spans="2:11" ht="27.95" customHeight="1" x14ac:dyDescent="0.25">
      <c r="B136" s="4" t="s">
        <v>11</v>
      </c>
      <c r="C136" s="4">
        <v>133</v>
      </c>
      <c r="D136" s="8" t="s">
        <v>283</v>
      </c>
      <c r="E136" s="4" t="s">
        <v>284</v>
      </c>
      <c r="F136" s="6" t="s">
        <v>285</v>
      </c>
      <c r="G136" s="23">
        <f>HYPERLINK('Serviços 07.2023'!H136,'Serviços 07.2023'!B136)</f>
        <v>37</v>
      </c>
      <c r="H136" s="7">
        <f t="shared" si="2"/>
        <v>45142</v>
      </c>
      <c r="I136" s="7">
        <v>45146</v>
      </c>
      <c r="J136" s="6" t="s">
        <v>15</v>
      </c>
      <c r="K136" s="10">
        <v>380</v>
      </c>
    </row>
    <row r="137" spans="2:11" ht="27.95" customHeight="1" x14ac:dyDescent="0.25">
      <c r="B137" s="4" t="s">
        <v>11</v>
      </c>
      <c r="C137" s="4">
        <v>134</v>
      </c>
      <c r="D137" s="8" t="s">
        <v>49</v>
      </c>
      <c r="E137" s="4" t="s">
        <v>50</v>
      </c>
      <c r="F137" s="6" t="s">
        <v>51</v>
      </c>
      <c r="G137" s="23">
        <f>HYPERLINK('Serviços 07.2023'!H137,'Serviços 07.2023'!B137)</f>
        <v>67</v>
      </c>
      <c r="H137" s="7">
        <f t="shared" si="2"/>
        <v>45142</v>
      </c>
      <c r="I137" s="7">
        <v>45146</v>
      </c>
      <c r="J137" s="6" t="s">
        <v>15</v>
      </c>
      <c r="K137" s="10">
        <v>2729.67</v>
      </c>
    </row>
    <row r="138" spans="2:11" ht="27.95" customHeight="1" x14ac:dyDescent="0.25">
      <c r="B138" s="4" t="s">
        <v>11</v>
      </c>
      <c r="C138" s="4">
        <v>135</v>
      </c>
      <c r="D138" s="8" t="s">
        <v>286</v>
      </c>
      <c r="E138" s="4" t="s">
        <v>287</v>
      </c>
      <c r="F138" s="6" t="s">
        <v>288</v>
      </c>
      <c r="G138" s="23">
        <f>HYPERLINK('Serviços 07.2023'!H138,'Serviços 07.2023'!B138)</f>
        <v>44</v>
      </c>
      <c r="H138" s="7">
        <f t="shared" si="2"/>
        <v>45145</v>
      </c>
      <c r="I138" s="7">
        <v>45147</v>
      </c>
      <c r="J138" s="6" t="s">
        <v>15</v>
      </c>
      <c r="K138" s="10">
        <v>10961.5</v>
      </c>
    </row>
    <row r="139" spans="2:11" ht="27.95" customHeight="1" x14ac:dyDescent="0.25">
      <c r="B139" s="4" t="s">
        <v>11</v>
      </c>
      <c r="C139" s="4">
        <v>136</v>
      </c>
      <c r="D139" s="8" t="s">
        <v>286</v>
      </c>
      <c r="E139" s="4" t="s">
        <v>287</v>
      </c>
      <c r="F139" s="6" t="s">
        <v>288</v>
      </c>
      <c r="G139" s="23">
        <f>HYPERLINK('Serviços 07.2023'!H139,'Serviços 07.2023'!B139)</f>
        <v>45</v>
      </c>
      <c r="H139" s="7">
        <f t="shared" si="2"/>
        <v>45145</v>
      </c>
      <c r="I139" s="7">
        <v>45147</v>
      </c>
      <c r="J139" s="6" t="s">
        <v>15</v>
      </c>
      <c r="K139" s="10">
        <v>2731.5</v>
      </c>
    </row>
    <row r="140" spans="2:11" ht="27.95" customHeight="1" x14ac:dyDescent="0.25">
      <c r="B140" s="4" t="s">
        <v>11</v>
      </c>
      <c r="C140" s="4">
        <v>137</v>
      </c>
      <c r="D140" s="8" t="s">
        <v>286</v>
      </c>
      <c r="E140" s="4" t="s">
        <v>287</v>
      </c>
      <c r="F140" s="6" t="s">
        <v>288</v>
      </c>
      <c r="G140" s="23">
        <f>HYPERLINK('Serviços 07.2023'!H140,'Serviços 07.2023'!B140)</f>
        <v>46</v>
      </c>
      <c r="H140" s="7">
        <f t="shared" si="2"/>
        <v>45145</v>
      </c>
      <c r="I140" s="7">
        <v>45147</v>
      </c>
      <c r="J140" s="6" t="s">
        <v>15</v>
      </c>
      <c r="K140" s="10">
        <v>2705</v>
      </c>
    </row>
    <row r="141" spans="2:11" ht="27.95" customHeight="1" x14ac:dyDescent="0.25">
      <c r="B141" s="4" t="s">
        <v>11</v>
      </c>
      <c r="C141" s="4">
        <v>138</v>
      </c>
      <c r="D141" s="8" t="s">
        <v>278</v>
      </c>
      <c r="E141" s="4" t="s">
        <v>279</v>
      </c>
      <c r="F141" s="6" t="s">
        <v>57</v>
      </c>
      <c r="G141" s="23">
        <f>HYPERLINK('Serviços 07.2023'!H141,'Serviços 07.2023'!B141)</f>
        <v>14024</v>
      </c>
      <c r="H141" s="7">
        <f t="shared" si="2"/>
        <v>45145</v>
      </c>
      <c r="I141" s="7">
        <v>45147</v>
      </c>
      <c r="J141" s="6" t="s">
        <v>15</v>
      </c>
      <c r="K141" s="10">
        <v>464.21</v>
      </c>
    </row>
    <row r="142" spans="2:11" ht="27.95" customHeight="1" x14ac:dyDescent="0.25">
      <c r="B142" s="4" t="s">
        <v>11</v>
      </c>
      <c r="C142" s="4">
        <v>139</v>
      </c>
      <c r="D142" s="8" t="s">
        <v>286</v>
      </c>
      <c r="E142" s="4" t="s">
        <v>287</v>
      </c>
      <c r="F142" s="6" t="s">
        <v>288</v>
      </c>
      <c r="G142" s="23">
        <f>HYPERLINK('Serviços 07.2023'!H142,'Serviços 07.2023'!B142)</f>
        <v>47</v>
      </c>
      <c r="H142" s="7">
        <f t="shared" si="2"/>
        <v>45145</v>
      </c>
      <c r="I142" s="7">
        <v>45147</v>
      </c>
      <c r="J142" s="6" t="s">
        <v>15</v>
      </c>
      <c r="K142" s="10">
        <v>1127</v>
      </c>
    </row>
    <row r="143" spans="2:11" ht="27.95" customHeight="1" x14ac:dyDescent="0.25">
      <c r="B143" s="4" t="s">
        <v>11</v>
      </c>
      <c r="C143" s="4">
        <v>140</v>
      </c>
      <c r="D143" s="8" t="s">
        <v>286</v>
      </c>
      <c r="E143" s="4" t="s">
        <v>287</v>
      </c>
      <c r="F143" s="6" t="s">
        <v>288</v>
      </c>
      <c r="G143" s="23">
        <f>HYPERLINK('Serviços 07.2023'!H143,'Serviços 07.2023'!B143)</f>
        <v>49</v>
      </c>
      <c r="H143" s="7">
        <f t="shared" si="2"/>
        <v>45145</v>
      </c>
      <c r="I143" s="7">
        <v>45147</v>
      </c>
      <c r="J143" s="6" t="s">
        <v>15</v>
      </c>
      <c r="K143" s="10">
        <v>3584</v>
      </c>
    </row>
    <row r="144" spans="2:11" ht="27.95" customHeight="1" x14ac:dyDescent="0.25">
      <c r="B144" s="4" t="s">
        <v>11</v>
      </c>
      <c r="C144" s="4">
        <v>141</v>
      </c>
      <c r="D144" s="8" t="s">
        <v>286</v>
      </c>
      <c r="E144" s="4" t="s">
        <v>287</v>
      </c>
      <c r="F144" s="6" t="s">
        <v>288</v>
      </c>
      <c r="G144" s="23">
        <f>HYPERLINK('Serviços 07.2023'!H144,'Serviços 07.2023'!B144)</f>
        <v>50</v>
      </c>
      <c r="H144" s="7">
        <f t="shared" si="2"/>
        <v>45145</v>
      </c>
      <c r="I144" s="7">
        <v>45147</v>
      </c>
      <c r="J144" s="6" t="s">
        <v>15</v>
      </c>
      <c r="K144" s="10">
        <v>5832</v>
      </c>
    </row>
    <row r="145" spans="2:11" ht="27.95" customHeight="1" x14ac:dyDescent="0.25">
      <c r="B145" s="4" t="s">
        <v>11</v>
      </c>
      <c r="C145" s="4">
        <v>142</v>
      </c>
      <c r="D145" s="8" t="s">
        <v>223</v>
      </c>
      <c r="E145" s="4" t="s">
        <v>93</v>
      </c>
      <c r="F145" s="6" t="s">
        <v>94</v>
      </c>
      <c r="G145" s="23">
        <f>HYPERLINK('Serviços 07.2023'!H145,'Serviços 07.2023'!B145)</f>
        <v>7876</v>
      </c>
      <c r="H145" s="7">
        <f t="shared" si="2"/>
        <v>45145</v>
      </c>
      <c r="I145" s="7">
        <v>45147</v>
      </c>
      <c r="J145" s="6" t="s">
        <v>15</v>
      </c>
      <c r="K145" s="10">
        <v>969.44</v>
      </c>
    </row>
    <row r="146" spans="2:11" ht="27.95" customHeight="1" x14ac:dyDescent="0.25">
      <c r="B146" s="4" t="s">
        <v>11</v>
      </c>
      <c r="C146" s="4">
        <v>143</v>
      </c>
      <c r="D146" s="8" t="s">
        <v>223</v>
      </c>
      <c r="E146" s="4" t="s">
        <v>93</v>
      </c>
      <c r="F146" s="6" t="s">
        <v>94</v>
      </c>
      <c r="G146" s="23">
        <f>HYPERLINK('Serviços 07.2023'!H146,'Serviços 07.2023'!B146)</f>
        <v>8046</v>
      </c>
      <c r="H146" s="7">
        <f t="shared" si="2"/>
        <v>45145</v>
      </c>
      <c r="I146" s="7">
        <v>45147</v>
      </c>
      <c r="J146" s="6" t="s">
        <v>15</v>
      </c>
      <c r="K146" s="10">
        <v>969.44</v>
      </c>
    </row>
    <row r="147" spans="2:11" ht="27.95" customHeight="1" x14ac:dyDescent="0.25">
      <c r="B147" s="4" t="s">
        <v>11</v>
      </c>
      <c r="C147" s="4">
        <v>144</v>
      </c>
      <c r="D147" s="8" t="s">
        <v>289</v>
      </c>
      <c r="E147" s="4" t="s">
        <v>290</v>
      </c>
      <c r="F147" s="6" t="s">
        <v>291</v>
      </c>
      <c r="G147" s="23">
        <f>HYPERLINK('Serviços 07.2023'!H147,'Serviços 07.2023'!B147)</f>
        <v>149</v>
      </c>
      <c r="H147" s="7">
        <f t="shared" si="2"/>
        <v>45145</v>
      </c>
      <c r="I147" s="7">
        <v>45147</v>
      </c>
      <c r="J147" s="6" t="s">
        <v>15</v>
      </c>
      <c r="K147" s="10">
        <v>30986.240000000002</v>
      </c>
    </row>
    <row r="148" spans="2:11" ht="27.95" customHeight="1" x14ac:dyDescent="0.25">
      <c r="B148" s="4" t="s">
        <v>11</v>
      </c>
      <c r="C148" s="4">
        <v>145</v>
      </c>
      <c r="D148" s="8" t="s">
        <v>289</v>
      </c>
      <c r="E148" s="4" t="s">
        <v>290</v>
      </c>
      <c r="F148" s="6" t="s">
        <v>291</v>
      </c>
      <c r="G148" s="23">
        <f>HYPERLINK('Serviços 07.2023'!H148,'Serviços 07.2023'!B148)</f>
        <v>194</v>
      </c>
      <c r="H148" s="7">
        <f t="shared" si="2"/>
        <v>45145</v>
      </c>
      <c r="I148" s="7">
        <v>45147</v>
      </c>
      <c r="J148" s="6" t="s">
        <v>15</v>
      </c>
      <c r="K148" s="10">
        <v>30986.240000000002</v>
      </c>
    </row>
    <row r="149" spans="2:11" ht="27.95" customHeight="1" x14ac:dyDescent="0.25">
      <c r="B149" s="4" t="s">
        <v>11</v>
      </c>
      <c r="C149" s="4">
        <v>146</v>
      </c>
      <c r="D149" s="8" t="s">
        <v>143</v>
      </c>
      <c r="E149" s="4" t="s">
        <v>144</v>
      </c>
      <c r="F149" s="6" t="s">
        <v>292</v>
      </c>
      <c r="G149" s="23">
        <f>HYPERLINK('Serviços 07.2023'!H149,'Serviços 07.2023'!B149)</f>
        <v>34</v>
      </c>
      <c r="H149" s="7">
        <f t="shared" si="2"/>
        <v>45146</v>
      </c>
      <c r="I149" s="7">
        <v>45148</v>
      </c>
      <c r="J149" s="6" t="s">
        <v>15</v>
      </c>
      <c r="K149" s="10">
        <v>24523.57</v>
      </c>
    </row>
    <row r="150" spans="2:11" ht="27.95" customHeight="1" x14ac:dyDescent="0.25">
      <c r="B150" s="4" t="s">
        <v>11</v>
      </c>
      <c r="C150" s="4">
        <v>147</v>
      </c>
      <c r="D150" s="8" t="s">
        <v>143</v>
      </c>
      <c r="E150" s="4" t="s">
        <v>144</v>
      </c>
      <c r="F150" s="6" t="s">
        <v>292</v>
      </c>
      <c r="G150" s="23">
        <f>HYPERLINK('Serviços 07.2023'!H150,'Serviços 07.2023'!B150)</f>
        <v>33</v>
      </c>
      <c r="H150" s="7">
        <f t="shared" si="2"/>
        <v>45146</v>
      </c>
      <c r="I150" s="7">
        <v>45148</v>
      </c>
      <c r="J150" s="6" t="s">
        <v>15</v>
      </c>
      <c r="K150" s="10">
        <v>24523.57</v>
      </c>
    </row>
    <row r="151" spans="2:11" ht="27.95" customHeight="1" x14ac:dyDescent="0.25">
      <c r="B151" s="4" t="s">
        <v>11</v>
      </c>
      <c r="C151" s="4">
        <v>148</v>
      </c>
      <c r="D151" s="8" t="s">
        <v>143</v>
      </c>
      <c r="E151" s="4" t="s">
        <v>144</v>
      </c>
      <c r="F151" s="6" t="s">
        <v>292</v>
      </c>
      <c r="G151" s="23">
        <f>HYPERLINK('Serviços 07.2023'!H151,'Serviços 07.2023'!B151)</f>
        <v>32</v>
      </c>
      <c r="H151" s="7">
        <f t="shared" si="2"/>
        <v>45146</v>
      </c>
      <c r="I151" s="7">
        <v>45148</v>
      </c>
      <c r="J151" s="6" t="s">
        <v>15</v>
      </c>
      <c r="K151" s="10">
        <v>24523.57</v>
      </c>
    </row>
    <row r="152" spans="2:11" ht="27.95" customHeight="1" x14ac:dyDescent="0.25">
      <c r="B152" s="4" t="s">
        <v>11</v>
      </c>
      <c r="C152" s="4">
        <v>149</v>
      </c>
      <c r="D152" s="8" t="s">
        <v>55</v>
      </c>
      <c r="E152" s="4" t="s">
        <v>56</v>
      </c>
      <c r="F152" s="6" t="s">
        <v>57</v>
      </c>
      <c r="G152" s="23">
        <f>HYPERLINK('Serviços 07.2023'!H152,'Serviços 07.2023'!B152)</f>
        <v>1758</v>
      </c>
      <c r="H152" s="7">
        <f t="shared" si="2"/>
        <v>45146</v>
      </c>
      <c r="I152" s="7">
        <v>45148</v>
      </c>
      <c r="J152" s="6" t="s">
        <v>15</v>
      </c>
      <c r="K152" s="10">
        <v>1400</v>
      </c>
    </row>
    <row r="153" spans="2:11" ht="27.95" customHeight="1" x14ac:dyDescent="0.25">
      <c r="B153" s="4" t="s">
        <v>11</v>
      </c>
      <c r="C153" s="4">
        <v>150</v>
      </c>
      <c r="D153" s="8" t="s">
        <v>278</v>
      </c>
      <c r="E153" s="4" t="s">
        <v>279</v>
      </c>
      <c r="F153" s="6" t="s">
        <v>57</v>
      </c>
      <c r="G153" s="23">
        <f>HYPERLINK('Serviços 07.2023'!H153,'Serviços 07.2023'!B153)</f>
        <v>143312</v>
      </c>
      <c r="H153" s="7">
        <f t="shared" si="2"/>
        <v>45146</v>
      </c>
      <c r="I153" s="7">
        <v>45148</v>
      </c>
      <c r="J153" s="6" t="s">
        <v>15</v>
      </c>
      <c r="K153" s="10">
        <v>1026.1300000000001</v>
      </c>
    </row>
    <row r="154" spans="2:11" ht="27.95" customHeight="1" x14ac:dyDescent="0.25">
      <c r="B154" s="4" t="s">
        <v>11</v>
      </c>
      <c r="C154" s="4">
        <v>151</v>
      </c>
      <c r="D154" s="8" t="s">
        <v>278</v>
      </c>
      <c r="E154" s="4" t="s">
        <v>279</v>
      </c>
      <c r="F154" s="6" t="s">
        <v>57</v>
      </c>
      <c r="G154" s="23">
        <f>HYPERLINK('Serviços 07.2023'!H154,'Serviços 07.2023'!B154)</f>
        <v>51704</v>
      </c>
      <c r="H154" s="7">
        <f t="shared" si="2"/>
        <v>45146</v>
      </c>
      <c r="I154" s="7">
        <v>45148</v>
      </c>
      <c r="J154" s="6" t="s">
        <v>15</v>
      </c>
      <c r="K154" s="10">
        <v>392.1</v>
      </c>
    </row>
    <row r="155" spans="2:11" ht="27.95" customHeight="1" x14ac:dyDescent="0.25">
      <c r="B155" s="4" t="s">
        <v>11</v>
      </c>
      <c r="C155" s="4">
        <v>152</v>
      </c>
      <c r="D155" s="8" t="s">
        <v>293</v>
      </c>
      <c r="E155" s="4" t="s">
        <v>294</v>
      </c>
      <c r="F155" s="6" t="s">
        <v>295</v>
      </c>
      <c r="G155" s="23" t="str">
        <f>HYPERLINK('Serviços 07.2023'!H155,'Serviços 07.2023'!B155)</f>
        <v>RPA012</v>
      </c>
      <c r="H155" s="7">
        <f t="shared" si="2"/>
        <v>45147</v>
      </c>
      <c r="I155" s="7">
        <v>45149</v>
      </c>
      <c r="J155" s="6" t="s">
        <v>15</v>
      </c>
      <c r="K155" s="10">
        <v>1001.08</v>
      </c>
    </row>
    <row r="156" spans="2:11" ht="27.95" customHeight="1" x14ac:dyDescent="0.25">
      <c r="B156" s="4" t="s">
        <v>11</v>
      </c>
      <c r="C156" s="4">
        <v>153</v>
      </c>
      <c r="D156" s="8" t="s">
        <v>278</v>
      </c>
      <c r="E156" s="4" t="s">
        <v>279</v>
      </c>
      <c r="F156" s="6" t="s">
        <v>296</v>
      </c>
      <c r="G156" s="23">
        <f>HYPERLINK('Serviços 07.2023'!H156,'Serviços 07.2023'!B156)</f>
        <v>51701</v>
      </c>
      <c r="H156" s="7">
        <f t="shared" si="2"/>
        <v>45147</v>
      </c>
      <c r="I156" s="7">
        <v>45149</v>
      </c>
      <c r="J156" s="6" t="s">
        <v>15</v>
      </c>
      <c r="K156" s="10">
        <v>3078.39</v>
      </c>
    </row>
    <row r="157" spans="2:11" ht="27.95" customHeight="1" x14ac:dyDescent="0.25">
      <c r="B157" s="4" t="s">
        <v>11</v>
      </c>
      <c r="C157" s="4">
        <v>154</v>
      </c>
      <c r="D157" s="8" t="s">
        <v>297</v>
      </c>
      <c r="E157" s="4" t="s">
        <v>298</v>
      </c>
      <c r="F157" s="6" t="s">
        <v>299</v>
      </c>
      <c r="G157" s="23" t="str">
        <f>HYPERLINK('Serviços 07.2023'!H157,'Serviços 07.2023'!B157)</f>
        <v>RPA033</v>
      </c>
      <c r="H157" s="7">
        <f t="shared" si="2"/>
        <v>45147</v>
      </c>
      <c r="I157" s="7">
        <v>45149</v>
      </c>
      <c r="J157" s="6" t="s">
        <v>15</v>
      </c>
      <c r="K157" s="10">
        <v>620.66</v>
      </c>
    </row>
    <row r="158" spans="2:11" ht="27.95" customHeight="1" x14ac:dyDescent="0.25">
      <c r="B158" s="4" t="s">
        <v>11</v>
      </c>
      <c r="C158" s="4">
        <v>155</v>
      </c>
      <c r="D158" s="8" t="s">
        <v>300</v>
      </c>
      <c r="E158" s="4" t="s">
        <v>301</v>
      </c>
      <c r="F158" s="6" t="s">
        <v>302</v>
      </c>
      <c r="G158" s="23">
        <f>HYPERLINK('Serviços 07.2023'!H158,'Serviços 07.2023'!B158)</f>
        <v>1646</v>
      </c>
      <c r="H158" s="7">
        <f t="shared" si="2"/>
        <v>45148</v>
      </c>
      <c r="I158" s="7">
        <v>45150</v>
      </c>
      <c r="J158" s="6" t="s">
        <v>15</v>
      </c>
      <c r="K158" s="10">
        <v>9623.83</v>
      </c>
    </row>
    <row r="159" spans="2:11" ht="27.95" customHeight="1" x14ac:dyDescent="0.25">
      <c r="B159" s="4" t="s">
        <v>11</v>
      </c>
      <c r="C159" s="4">
        <v>156</v>
      </c>
      <c r="D159" s="8" t="s">
        <v>241</v>
      </c>
      <c r="E159" s="4" t="s">
        <v>242</v>
      </c>
      <c r="F159" s="6" t="s">
        <v>243</v>
      </c>
      <c r="G159" s="23">
        <f>HYPERLINK('Serviços 07.2023'!H159,'Serviços 07.2023'!B159)</f>
        <v>330</v>
      </c>
      <c r="H159" s="7">
        <f t="shared" si="2"/>
        <v>45149</v>
      </c>
      <c r="I159" s="7">
        <v>45153</v>
      </c>
      <c r="J159" s="6" t="s">
        <v>15</v>
      </c>
      <c r="K159" s="10">
        <v>34131.39</v>
      </c>
    </row>
    <row r="160" spans="2:11" ht="27.95" customHeight="1" x14ac:dyDescent="0.25">
      <c r="B160" s="4" t="s">
        <v>11</v>
      </c>
      <c r="C160" s="4">
        <v>157</v>
      </c>
      <c r="D160" s="8" t="s">
        <v>241</v>
      </c>
      <c r="E160" s="4" t="s">
        <v>242</v>
      </c>
      <c r="F160" s="6" t="s">
        <v>243</v>
      </c>
      <c r="G160" s="23">
        <f>HYPERLINK('Serviços 07.2023'!H160,'Serviços 07.2023'!B160)</f>
        <v>331</v>
      </c>
      <c r="H160" s="7">
        <f t="shared" si="2"/>
        <v>45149</v>
      </c>
      <c r="I160" s="7">
        <v>45153</v>
      </c>
      <c r="J160" s="6" t="s">
        <v>15</v>
      </c>
      <c r="K160" s="10">
        <v>4253.4399999999996</v>
      </c>
    </row>
    <row r="161" spans="2:11" ht="27.95" customHeight="1" x14ac:dyDescent="0.25">
      <c r="B161" s="4" t="s">
        <v>11</v>
      </c>
      <c r="C161" s="4">
        <v>158</v>
      </c>
      <c r="D161" s="8" t="s">
        <v>250</v>
      </c>
      <c r="E161" s="4" t="s">
        <v>251</v>
      </c>
      <c r="F161" s="6" t="s">
        <v>252</v>
      </c>
      <c r="G161" s="23">
        <f>HYPERLINK('Serviços 07.2023'!H161,'Serviços 07.2023'!B161)</f>
        <v>1738688</v>
      </c>
      <c r="H161" s="7">
        <f t="shared" si="2"/>
        <v>45152</v>
      </c>
      <c r="I161" s="7">
        <v>45154</v>
      </c>
      <c r="J161" s="6" t="s">
        <v>15</v>
      </c>
      <c r="K161" s="10">
        <v>11951.28</v>
      </c>
    </row>
    <row r="162" spans="2:11" ht="27.95" customHeight="1" x14ac:dyDescent="0.25">
      <c r="B162" s="4" t="s">
        <v>11</v>
      </c>
      <c r="C162" s="4">
        <v>159</v>
      </c>
      <c r="D162" s="8" t="s">
        <v>43</v>
      </c>
      <c r="E162" s="4" t="s">
        <v>44</v>
      </c>
      <c r="F162" s="6" t="s">
        <v>45</v>
      </c>
      <c r="G162" s="23">
        <f>HYPERLINK('Serviços 07.2023'!H162,'Serviços 07.2023'!B162)</f>
        <v>91813751</v>
      </c>
      <c r="H162" s="7">
        <f t="shared" si="2"/>
        <v>45154</v>
      </c>
      <c r="I162" s="7">
        <v>45156</v>
      </c>
      <c r="J162" s="6" t="s">
        <v>15</v>
      </c>
      <c r="K162" s="10">
        <v>732.59</v>
      </c>
    </row>
    <row r="163" spans="2:11" ht="27.95" customHeight="1" x14ac:dyDescent="0.25">
      <c r="B163" s="4" t="s">
        <v>11</v>
      </c>
      <c r="C163" s="4">
        <v>160</v>
      </c>
      <c r="D163" s="8" t="s">
        <v>303</v>
      </c>
      <c r="E163" s="4" t="s">
        <v>304</v>
      </c>
      <c r="F163" s="6" t="s">
        <v>305</v>
      </c>
      <c r="G163" s="23">
        <f>HYPERLINK('Serviços 07.2023'!H163,'Serviços 07.2023'!B163)</f>
        <v>552112</v>
      </c>
      <c r="H163" s="7">
        <f t="shared" si="2"/>
        <v>45154</v>
      </c>
      <c r="I163" s="7">
        <v>45156</v>
      </c>
      <c r="J163" s="6" t="s">
        <v>15</v>
      </c>
      <c r="K163" s="10">
        <v>474146.02</v>
      </c>
    </row>
    <row r="164" spans="2:11" ht="27.95" customHeight="1" x14ac:dyDescent="0.25">
      <c r="B164" s="4" t="s">
        <v>11</v>
      </c>
      <c r="C164" s="4">
        <v>161</v>
      </c>
      <c r="D164" s="8" t="s">
        <v>306</v>
      </c>
      <c r="E164" s="4" t="s">
        <v>20</v>
      </c>
      <c r="F164" s="6" t="s">
        <v>307</v>
      </c>
      <c r="G164" s="23">
        <f>HYPERLINK('Serviços 07.2023'!H164,'Serviços 07.2023'!B164)</f>
        <v>256</v>
      </c>
      <c r="H164" s="7">
        <f t="shared" si="2"/>
        <v>45155</v>
      </c>
      <c r="I164" s="7">
        <v>45158</v>
      </c>
      <c r="J164" s="6" t="s">
        <v>15</v>
      </c>
      <c r="K164" s="10">
        <v>555642.6</v>
      </c>
    </row>
    <row r="165" spans="2:11" ht="27.95" customHeight="1" x14ac:dyDescent="0.25">
      <c r="B165" s="4" t="s">
        <v>11</v>
      </c>
      <c r="C165" s="4">
        <v>162</v>
      </c>
      <c r="D165" s="8" t="s">
        <v>199</v>
      </c>
      <c r="E165" s="4" t="s">
        <v>200</v>
      </c>
      <c r="F165" s="6" t="s">
        <v>308</v>
      </c>
      <c r="G165" s="23">
        <f>HYPERLINK('Serviços 07.2023'!H165,'Serviços 07.2023'!B165)</f>
        <v>109442</v>
      </c>
      <c r="H165" s="7">
        <f t="shared" si="2"/>
        <v>45161</v>
      </c>
      <c r="I165" s="7">
        <v>45163</v>
      </c>
      <c r="J165" s="6" t="s">
        <v>15</v>
      </c>
      <c r="K165" s="10">
        <v>2860</v>
      </c>
    </row>
    <row r="166" spans="2:11" ht="27.95" customHeight="1" x14ac:dyDescent="0.25">
      <c r="B166" s="4" t="s">
        <v>11</v>
      </c>
      <c r="C166" s="4">
        <v>163</v>
      </c>
      <c r="D166" s="8" t="s">
        <v>199</v>
      </c>
      <c r="E166" s="4" t="s">
        <v>200</v>
      </c>
      <c r="F166" s="6" t="s">
        <v>309</v>
      </c>
      <c r="G166" s="23">
        <f>HYPERLINK('Serviços 07.2023'!H166,'Serviços 07.2023'!B166)</f>
        <v>109036</v>
      </c>
      <c r="H166" s="7">
        <f t="shared" si="2"/>
        <v>45161</v>
      </c>
      <c r="I166" s="7">
        <v>45163</v>
      </c>
      <c r="J166" s="6" t="s">
        <v>15</v>
      </c>
      <c r="K166" s="10">
        <v>1070</v>
      </c>
    </row>
    <row r="167" spans="2:11" ht="27.95" customHeight="1" x14ac:dyDescent="0.25">
      <c r="B167" s="25" t="s">
        <v>310</v>
      </c>
      <c r="C167" s="26"/>
      <c r="D167" s="27" t="s">
        <v>311</v>
      </c>
      <c r="E167" s="28"/>
      <c r="F167" s="28"/>
      <c r="G167" s="28"/>
      <c r="H167" s="28"/>
      <c r="I167" s="28"/>
      <c r="J167" s="28"/>
      <c r="K167" s="29"/>
    </row>
    <row r="168" spans="2:11" ht="27.95" customHeight="1" x14ac:dyDescent="0.25">
      <c r="B168" s="30" t="s">
        <v>312</v>
      </c>
      <c r="C168" s="31"/>
      <c r="D168" s="32">
        <v>45219</v>
      </c>
      <c r="E168" s="33"/>
      <c r="F168" s="33"/>
      <c r="G168" s="33"/>
      <c r="H168" s="33"/>
      <c r="I168" s="33"/>
      <c r="J168" s="33"/>
      <c r="K168" s="34"/>
    </row>
  </sheetData>
  <sortState ref="B4:K182">
    <sortCondition ref="H180"/>
  </sortState>
  <mergeCells count="5">
    <mergeCell ref="B1:K2"/>
    <mergeCell ref="B167:C167"/>
    <mergeCell ref="D167:K167"/>
    <mergeCell ref="B168:C168"/>
    <mergeCell ref="D168:K168"/>
  </mergeCells>
  <printOptions horizontalCentered="1" verticalCentered="1"/>
  <pageMargins left="0.23622047244094491" right="0.23622047244094491" top="3.937007874015748E-2" bottom="0.23622047244094491" header="0.31496062992125984" footer="0.31496062992125984"/>
  <pageSetup paperSize="9" scale="38" fitToHeight="0" orientation="landscape" horizontalDpi="300" verticalDpi="300" r:id="rId1"/>
  <webPublishItems count="2">
    <webPublishItem id="11699" divId="mpmg__prestacao_de_servicos__2023-04_11699" sourceType="printArea" destinationFile="C:\Users\acsantos.plansul\Downloads\mpmg__prestacao_de_servicos__2023-7.html"/>
    <webPublishItem id="32296" divId="mpmg__prestacao_de_servicos__2023-07 (2)_32296" sourceType="printArea" destinationFile="C:\Users\acsantos.plansul\Downloads\mpmg__prestacao_de_servicos__2023-07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6"/>
  <sheetViews>
    <sheetView topLeftCell="F1" workbookViewId="0">
      <selection activeCell="J17" sqref="J17"/>
    </sheetView>
  </sheetViews>
  <sheetFormatPr defaultRowHeight="15" x14ac:dyDescent="0.25"/>
  <cols>
    <col min="1" max="1" width="2.85546875" customWidth="1"/>
    <col min="2" max="2" width="16" style="21" customWidth="1"/>
    <col min="3" max="3" width="62.85546875" style="22" bestFit="1" customWidth="1"/>
    <col min="4" max="4" width="36.140625" style="12" bestFit="1" customWidth="1"/>
    <col min="5" max="5" width="37.140625" style="12" bestFit="1" customWidth="1"/>
    <col min="6" max="6" width="54.85546875" style="13" bestFit="1" customWidth="1"/>
    <col min="7" max="7" width="9.140625" style="11"/>
    <col min="8" max="8" width="122" style="13" bestFit="1" customWidth="1"/>
    <col min="9" max="19" width="9.140625" style="11"/>
  </cols>
  <sheetData>
    <row r="1" spans="2:8" x14ac:dyDescent="0.25">
      <c r="B1" s="15"/>
      <c r="C1" s="16"/>
    </row>
    <row r="2" spans="2:8" x14ac:dyDescent="0.25">
      <c r="B2" s="15"/>
      <c r="C2" s="16"/>
    </row>
    <row r="3" spans="2:8" x14ac:dyDescent="0.25">
      <c r="B3" s="17" t="s">
        <v>313</v>
      </c>
      <c r="C3" s="16" t="s">
        <v>314</v>
      </c>
    </row>
    <row r="4" spans="2:8" x14ac:dyDescent="0.25">
      <c r="B4" s="18">
        <v>1462</v>
      </c>
      <c r="C4" s="19" t="s">
        <v>315</v>
      </c>
      <c r="D4" s="12" t="s">
        <v>316</v>
      </c>
      <c r="E4" s="14" t="s">
        <v>317</v>
      </c>
      <c r="F4" s="13" t="str">
        <f>C4</f>
        <v>mpmg_nota_fiscal_1462-2023_unid_1091_contrato_170-20</v>
      </c>
      <c r="G4" s="12" t="s">
        <v>318</v>
      </c>
      <c r="H4" s="13" t="s">
        <v>319</v>
      </c>
    </row>
    <row r="5" spans="2:8" x14ac:dyDescent="0.25">
      <c r="B5" s="18">
        <v>1463</v>
      </c>
      <c r="C5" s="19" t="s">
        <v>320</v>
      </c>
      <c r="D5" s="12" t="s">
        <v>316</v>
      </c>
      <c r="E5" s="14" t="s">
        <v>317</v>
      </c>
      <c r="F5" s="13" t="str">
        <f t="shared" ref="F5:F68" si="0">C5</f>
        <v>mpmg_nota_fiscal_1463-2023_unid_1091_contrato_170-20</v>
      </c>
      <c r="G5" s="12" t="s">
        <v>318</v>
      </c>
      <c r="H5" s="13" t="s">
        <v>321</v>
      </c>
    </row>
    <row r="6" spans="2:8" x14ac:dyDescent="0.25">
      <c r="B6" s="18">
        <v>13704875</v>
      </c>
      <c r="C6" s="19" t="s">
        <v>322</v>
      </c>
      <c r="D6" s="12" t="s">
        <v>316</v>
      </c>
      <c r="E6" s="14" t="s">
        <v>317</v>
      </c>
      <c r="F6" s="13" t="str">
        <f t="shared" si="0"/>
        <v>mpmg_nota_fiscal_13704875-2023_unid_1091_contrato_204-20</v>
      </c>
      <c r="G6" s="12" t="s">
        <v>318</v>
      </c>
      <c r="H6" s="13" t="s">
        <v>323</v>
      </c>
    </row>
    <row r="7" spans="2:8" x14ac:dyDescent="0.25">
      <c r="B7" s="18">
        <v>6402073</v>
      </c>
      <c r="C7" s="19" t="s">
        <v>324</v>
      </c>
      <c r="D7" s="12" t="s">
        <v>316</v>
      </c>
      <c r="E7" s="14" t="s">
        <v>317</v>
      </c>
      <c r="F7" s="13" t="str">
        <f t="shared" si="0"/>
        <v>mpmg_nota_fiscal_6402073-2023_unid_1091_contrato_204-20</v>
      </c>
      <c r="G7" s="12" t="s">
        <v>318</v>
      </c>
      <c r="H7" s="13" t="s">
        <v>325</v>
      </c>
    </row>
    <row r="8" spans="2:8" x14ac:dyDescent="0.25">
      <c r="B8" s="18">
        <v>232</v>
      </c>
      <c r="C8" s="19" t="s">
        <v>326</v>
      </c>
      <c r="D8" s="12" t="s">
        <v>316</v>
      </c>
      <c r="E8" s="14" t="s">
        <v>317</v>
      </c>
      <c r="F8" s="13" t="str">
        <f t="shared" si="0"/>
        <v>mpmg_nota_fiscal_232-2023_unid_1091_contrato_108-22</v>
      </c>
      <c r="G8" s="12" t="s">
        <v>318</v>
      </c>
      <c r="H8" s="13" t="s">
        <v>327</v>
      </c>
    </row>
    <row r="9" spans="2:8" x14ac:dyDescent="0.25">
      <c r="B9" s="18" t="s">
        <v>328</v>
      </c>
      <c r="C9" s="19" t="s">
        <v>329</v>
      </c>
      <c r="D9" s="12" t="s">
        <v>316</v>
      </c>
      <c r="E9" s="14" t="s">
        <v>317</v>
      </c>
      <c r="F9" s="13" t="str">
        <f t="shared" si="0"/>
        <v>mpmg_nota_fiscal_RPASN-2023_unid_1091_contrato_119-22</v>
      </c>
      <c r="G9" s="12" t="s">
        <v>318</v>
      </c>
      <c r="H9" s="13" t="s">
        <v>330</v>
      </c>
    </row>
    <row r="10" spans="2:8" x14ac:dyDescent="0.25">
      <c r="B10" s="18">
        <v>464</v>
      </c>
      <c r="C10" s="19" t="s">
        <v>331</v>
      </c>
      <c r="D10" s="12" t="s">
        <v>316</v>
      </c>
      <c r="E10" s="14" t="s">
        <v>317</v>
      </c>
      <c r="F10" s="13" t="str">
        <f t="shared" si="0"/>
        <v>mpmg_nota_fiscal_464-2023_unid_1091_contrato_226-18</v>
      </c>
      <c r="G10" s="12" t="s">
        <v>318</v>
      </c>
      <c r="H10" s="13" t="s">
        <v>332</v>
      </c>
    </row>
    <row r="11" spans="2:8" x14ac:dyDescent="0.25">
      <c r="B11" s="18">
        <v>930</v>
      </c>
      <c r="C11" s="19" t="s">
        <v>333</v>
      </c>
      <c r="D11" s="12" t="s">
        <v>316</v>
      </c>
      <c r="E11" s="14" t="s">
        <v>317</v>
      </c>
      <c r="F11" s="13" t="str">
        <f t="shared" si="0"/>
        <v>mpmg_nota_fiscal_930-2023_unid_1091_contrato_137-22</v>
      </c>
      <c r="G11" s="12" t="s">
        <v>318</v>
      </c>
      <c r="H11" s="13" t="s">
        <v>334</v>
      </c>
    </row>
    <row r="12" spans="2:8" x14ac:dyDescent="0.25">
      <c r="B12" s="18">
        <v>232</v>
      </c>
      <c r="C12" s="19" t="s">
        <v>335</v>
      </c>
      <c r="D12" s="12" t="s">
        <v>316</v>
      </c>
      <c r="E12" s="14" t="s">
        <v>317</v>
      </c>
      <c r="F12" s="13" t="str">
        <f t="shared" si="0"/>
        <v>mpmg_nota_fiscal_232-2023_unid_1091_contrato_073-20</v>
      </c>
      <c r="G12" s="12" t="s">
        <v>318</v>
      </c>
      <c r="H12" s="13" t="s">
        <v>336</v>
      </c>
    </row>
    <row r="13" spans="2:8" x14ac:dyDescent="0.25">
      <c r="B13" s="18">
        <v>231</v>
      </c>
      <c r="C13" s="19" t="s">
        <v>337</v>
      </c>
      <c r="D13" s="12" t="s">
        <v>316</v>
      </c>
      <c r="E13" s="14" t="s">
        <v>317</v>
      </c>
      <c r="F13" s="13" t="str">
        <f t="shared" si="0"/>
        <v>mpmg_nota_fiscal_231-2023_unid_1091_contrato_109-19</v>
      </c>
      <c r="G13" s="12" t="s">
        <v>318</v>
      </c>
      <c r="H13" s="13" t="s">
        <v>338</v>
      </c>
    </row>
    <row r="14" spans="2:8" x14ac:dyDescent="0.25">
      <c r="B14" s="18">
        <v>1649</v>
      </c>
      <c r="C14" s="19" t="s">
        <v>339</v>
      </c>
      <c r="D14" s="12" t="s">
        <v>316</v>
      </c>
      <c r="E14" s="14" t="s">
        <v>317</v>
      </c>
      <c r="F14" s="13" t="str">
        <f t="shared" si="0"/>
        <v>mpmg_nota_fiscal_1649-2023_unid_1091_contrato_109-22</v>
      </c>
      <c r="G14" s="12" t="s">
        <v>318</v>
      </c>
      <c r="H14" s="13" t="s">
        <v>658</v>
      </c>
    </row>
    <row r="15" spans="2:8" x14ac:dyDescent="0.25">
      <c r="B15" s="18">
        <v>44875</v>
      </c>
      <c r="C15" s="19" t="s">
        <v>340</v>
      </c>
      <c r="D15" s="12" t="s">
        <v>316</v>
      </c>
      <c r="E15" s="14" t="s">
        <v>317</v>
      </c>
      <c r="F15" s="13" t="str">
        <f t="shared" si="0"/>
        <v>mpmg_nota_fiscal_44875-2023_unid_1091_contrato_009-23</v>
      </c>
      <c r="G15" s="12" t="s">
        <v>318</v>
      </c>
      <c r="H15" s="13" t="s">
        <v>341</v>
      </c>
    </row>
    <row r="16" spans="2:8" x14ac:dyDescent="0.25">
      <c r="B16" s="18" t="s">
        <v>342</v>
      </c>
      <c r="C16" s="19" t="s">
        <v>343</v>
      </c>
      <c r="D16" s="12" t="s">
        <v>316</v>
      </c>
      <c r="E16" s="14" t="s">
        <v>317</v>
      </c>
      <c r="F16" s="13" t="str">
        <f t="shared" si="0"/>
        <v>mpmg_nota_fiscal_RPA09-2023_unid_1091_contrato_PC049-2023</v>
      </c>
      <c r="G16" s="12" t="s">
        <v>318</v>
      </c>
      <c r="H16" s="13" t="s">
        <v>344</v>
      </c>
    </row>
    <row r="17" spans="2:8" x14ac:dyDescent="0.25">
      <c r="B17" s="18">
        <v>91807233</v>
      </c>
      <c r="C17" s="19" t="s">
        <v>345</v>
      </c>
      <c r="D17" s="12" t="s">
        <v>316</v>
      </c>
      <c r="E17" s="14" t="s">
        <v>317</v>
      </c>
      <c r="F17" s="13" t="str">
        <f t="shared" si="0"/>
        <v>mpmg_nota_fiscal_91807233-2023_unid_1091_contrato_176-18</v>
      </c>
      <c r="G17" s="12" t="s">
        <v>318</v>
      </c>
      <c r="H17" s="13" t="s">
        <v>346</v>
      </c>
    </row>
    <row r="18" spans="2:8" x14ac:dyDescent="0.25">
      <c r="B18" s="18" t="s">
        <v>347</v>
      </c>
      <c r="C18" s="19" t="s">
        <v>348</v>
      </c>
      <c r="D18" s="12" t="s">
        <v>316</v>
      </c>
      <c r="E18" s="14" t="s">
        <v>317</v>
      </c>
      <c r="F18" s="13" t="str">
        <f t="shared" si="0"/>
        <v>mpmg_nota_fiscal_RPA015-2023_unid_1091_contrato_094-22</v>
      </c>
      <c r="G18" s="12" t="s">
        <v>318</v>
      </c>
      <c r="H18" s="13" t="s">
        <v>349</v>
      </c>
    </row>
    <row r="19" spans="2:8" x14ac:dyDescent="0.25">
      <c r="B19" s="18">
        <v>57</v>
      </c>
      <c r="C19" s="19" t="s">
        <v>350</v>
      </c>
      <c r="D19" s="12" t="s">
        <v>316</v>
      </c>
      <c r="E19" s="14" t="s">
        <v>317</v>
      </c>
      <c r="F19" s="13" t="str">
        <f t="shared" si="0"/>
        <v>mpmg_nota_fiscal_57-2023_unid_1091_contrato_110-18</v>
      </c>
      <c r="G19" s="12" t="s">
        <v>318</v>
      </c>
      <c r="H19" s="13" t="s">
        <v>351</v>
      </c>
    </row>
    <row r="20" spans="2:8" x14ac:dyDescent="0.25">
      <c r="B20" s="18">
        <v>4</v>
      </c>
      <c r="C20" s="19" t="s">
        <v>352</v>
      </c>
      <c r="D20" s="12" t="s">
        <v>316</v>
      </c>
      <c r="E20" s="14" t="s">
        <v>317</v>
      </c>
      <c r="F20" s="13" t="str">
        <f t="shared" si="0"/>
        <v>mpmg_nota_fiscal_4-2023_unid_1091_contrato_019-23</v>
      </c>
      <c r="G20" s="12" t="s">
        <v>318</v>
      </c>
      <c r="H20" s="13" t="s">
        <v>353</v>
      </c>
    </row>
    <row r="21" spans="2:8" x14ac:dyDescent="0.25">
      <c r="B21" s="18">
        <v>1734</v>
      </c>
      <c r="C21" s="19" t="s">
        <v>354</v>
      </c>
      <c r="D21" s="12" t="s">
        <v>316</v>
      </c>
      <c r="E21" s="14" t="s">
        <v>317</v>
      </c>
      <c r="F21" s="13" t="str">
        <f t="shared" si="0"/>
        <v>mpmg_nota_fiscal_1734-2023_unid_1091_contrato_109-21</v>
      </c>
      <c r="G21" s="12" t="s">
        <v>318</v>
      </c>
      <c r="H21" s="13" t="s">
        <v>355</v>
      </c>
    </row>
    <row r="22" spans="2:8" x14ac:dyDescent="0.25">
      <c r="B22" s="18" t="s">
        <v>356</v>
      </c>
      <c r="C22" s="19" t="s">
        <v>357</v>
      </c>
      <c r="D22" s="12" t="s">
        <v>316</v>
      </c>
      <c r="E22" s="14" t="s">
        <v>317</v>
      </c>
      <c r="F22" s="13" t="str">
        <f t="shared" si="0"/>
        <v>mpmg_nota_fiscal_RPA07-2023_unid_1091_contrato_028-23</v>
      </c>
      <c r="G22" s="12" t="s">
        <v>318</v>
      </c>
      <c r="H22" s="13" t="s">
        <v>358</v>
      </c>
    </row>
    <row r="23" spans="2:8" x14ac:dyDescent="0.25">
      <c r="B23" s="18">
        <v>23764</v>
      </c>
      <c r="C23" s="19" t="s">
        <v>359</v>
      </c>
      <c r="D23" s="12" t="s">
        <v>316</v>
      </c>
      <c r="E23" s="14" t="s">
        <v>317</v>
      </c>
      <c r="F23" s="13" t="str">
        <f t="shared" si="0"/>
        <v>mpmg_nota_fiscal_23764-2023_unid_1091_contrato_145-19</v>
      </c>
      <c r="G23" s="12" t="s">
        <v>318</v>
      </c>
      <c r="H23" s="13" t="s">
        <v>360</v>
      </c>
    </row>
    <row r="24" spans="2:8" x14ac:dyDescent="0.25">
      <c r="B24" s="18">
        <v>5298</v>
      </c>
      <c r="C24" s="19" t="s">
        <v>361</v>
      </c>
      <c r="D24" s="12" t="s">
        <v>316</v>
      </c>
      <c r="E24" s="14" t="s">
        <v>317</v>
      </c>
      <c r="F24" s="13" t="str">
        <f t="shared" si="0"/>
        <v>mpmg_nota_fiscal_5298-2023_unid_1091_contrato_108-19</v>
      </c>
      <c r="G24" s="12" t="s">
        <v>318</v>
      </c>
      <c r="H24" s="13" t="s">
        <v>362</v>
      </c>
    </row>
    <row r="25" spans="2:8" x14ac:dyDescent="0.25">
      <c r="B25" s="18">
        <v>521</v>
      </c>
      <c r="C25" s="19" t="s">
        <v>363</v>
      </c>
      <c r="D25" s="12" t="s">
        <v>316</v>
      </c>
      <c r="E25" s="14" t="s">
        <v>317</v>
      </c>
      <c r="F25" s="13" t="str">
        <f t="shared" si="0"/>
        <v>mpmg_nota_fiscal_521-2023_unid_1091_contrato_043-23</v>
      </c>
      <c r="G25" s="12" t="s">
        <v>318</v>
      </c>
      <c r="H25" s="13" t="s">
        <v>364</v>
      </c>
    </row>
    <row r="26" spans="2:8" x14ac:dyDescent="0.25">
      <c r="B26" s="18">
        <v>598</v>
      </c>
      <c r="C26" s="19" t="s">
        <v>365</v>
      </c>
      <c r="D26" s="12" t="s">
        <v>316</v>
      </c>
      <c r="E26" s="14" t="s">
        <v>317</v>
      </c>
      <c r="F26" s="13" t="str">
        <f t="shared" si="0"/>
        <v>mpmg_nota_fiscal_598-2023_unid_1091_contrato_115-22</v>
      </c>
      <c r="G26" s="12" t="s">
        <v>318</v>
      </c>
      <c r="H26" s="13" t="s">
        <v>366</v>
      </c>
    </row>
    <row r="27" spans="2:8" x14ac:dyDescent="0.25">
      <c r="B27" s="18">
        <v>470</v>
      </c>
      <c r="C27" s="19" t="s">
        <v>367</v>
      </c>
      <c r="D27" s="12" t="s">
        <v>316</v>
      </c>
      <c r="E27" s="14" t="s">
        <v>317</v>
      </c>
      <c r="F27" s="13" t="str">
        <f t="shared" si="0"/>
        <v>mpmg_nota_fiscal_470-2023_unid_1091_contrato_069-19</v>
      </c>
      <c r="G27" s="12" t="s">
        <v>318</v>
      </c>
      <c r="H27" s="13" t="s">
        <v>368</v>
      </c>
    </row>
    <row r="28" spans="2:8" x14ac:dyDescent="0.25">
      <c r="B28" s="18">
        <v>39690</v>
      </c>
      <c r="C28" s="19" t="s">
        <v>369</v>
      </c>
      <c r="D28" s="12" t="s">
        <v>316</v>
      </c>
      <c r="E28" s="14" t="s">
        <v>317</v>
      </c>
      <c r="F28" s="13" t="str">
        <f t="shared" si="0"/>
        <v>mpmg_nota_fiscal_39690-2023_unid_1091_contrato_017-23</v>
      </c>
      <c r="G28" s="12" t="s">
        <v>318</v>
      </c>
      <c r="H28" s="13" t="s">
        <v>370</v>
      </c>
    </row>
    <row r="29" spans="2:8" x14ac:dyDescent="0.25">
      <c r="B29" s="18">
        <v>8</v>
      </c>
      <c r="C29" s="19" t="s">
        <v>371</v>
      </c>
      <c r="D29" s="12" t="s">
        <v>316</v>
      </c>
      <c r="E29" s="14" t="s">
        <v>317</v>
      </c>
      <c r="F29" s="13" t="str">
        <f t="shared" si="0"/>
        <v>mpmg_nota_fiscal_8-2023_unid_1091_contrato_086-22</v>
      </c>
      <c r="G29" s="12" t="s">
        <v>318</v>
      </c>
      <c r="H29" s="13" t="s">
        <v>372</v>
      </c>
    </row>
    <row r="30" spans="2:8" x14ac:dyDescent="0.25">
      <c r="B30" s="18">
        <v>149</v>
      </c>
      <c r="C30" s="19" t="s">
        <v>373</v>
      </c>
      <c r="D30" s="12" t="s">
        <v>316</v>
      </c>
      <c r="E30" s="14" t="s">
        <v>317</v>
      </c>
      <c r="F30" s="13" t="str">
        <f t="shared" si="0"/>
        <v>mpmg_nota_fiscal_149-2023_unid_1091_contrato_146-22</v>
      </c>
      <c r="G30" s="12" t="s">
        <v>318</v>
      </c>
      <c r="H30" s="13" t="s">
        <v>374</v>
      </c>
    </row>
    <row r="31" spans="2:8" x14ac:dyDescent="0.25">
      <c r="B31" s="18">
        <v>996</v>
      </c>
      <c r="C31" s="19" t="s">
        <v>375</v>
      </c>
      <c r="D31" s="12" t="s">
        <v>316</v>
      </c>
      <c r="E31" s="14" t="s">
        <v>317</v>
      </c>
      <c r="F31" s="13" t="str">
        <f t="shared" si="0"/>
        <v>mpmg_nota_fiscal_996-2023_unid_1091_contrato_178-17</v>
      </c>
      <c r="G31" s="12" t="s">
        <v>318</v>
      </c>
      <c r="H31" s="13" t="s">
        <v>376</v>
      </c>
    </row>
    <row r="32" spans="2:8" x14ac:dyDescent="0.25">
      <c r="B32" s="18" t="s">
        <v>377</v>
      </c>
      <c r="C32" s="19" t="s">
        <v>378</v>
      </c>
      <c r="D32" s="12" t="s">
        <v>316</v>
      </c>
      <c r="E32" s="14" t="s">
        <v>317</v>
      </c>
      <c r="F32" s="13" t="str">
        <f t="shared" si="0"/>
        <v>mpmg_nota_fiscal_RPA08-2023_unid_1091_contrato_PC091-2023</v>
      </c>
      <c r="G32" s="12" t="s">
        <v>318</v>
      </c>
      <c r="H32" s="13" t="s">
        <v>379</v>
      </c>
    </row>
    <row r="33" spans="2:8" x14ac:dyDescent="0.25">
      <c r="B33" s="18" t="s">
        <v>377</v>
      </c>
      <c r="C33" s="19" t="s">
        <v>380</v>
      </c>
      <c r="D33" s="12" t="s">
        <v>316</v>
      </c>
      <c r="E33" s="14" t="s">
        <v>317</v>
      </c>
      <c r="F33" s="13" t="str">
        <f t="shared" si="0"/>
        <v>mpmg_nota_fiscal_RPA08-2023_unid_1091_contrato_179-22</v>
      </c>
      <c r="G33" s="12" t="s">
        <v>318</v>
      </c>
      <c r="H33" s="13" t="s">
        <v>381</v>
      </c>
    </row>
    <row r="34" spans="2:8" x14ac:dyDescent="0.25">
      <c r="B34" s="18">
        <v>7880</v>
      </c>
      <c r="C34" s="19" t="s">
        <v>382</v>
      </c>
      <c r="D34" s="12" t="s">
        <v>316</v>
      </c>
      <c r="E34" s="14" t="s">
        <v>317</v>
      </c>
      <c r="F34" s="13" t="str">
        <f t="shared" si="0"/>
        <v>mpmg_nota_fiscal_7880-2023_unid_1091_contrato_069-20</v>
      </c>
      <c r="G34" s="12" t="s">
        <v>318</v>
      </c>
      <c r="H34" s="13" t="s">
        <v>383</v>
      </c>
    </row>
    <row r="35" spans="2:8" x14ac:dyDescent="0.25">
      <c r="B35" s="18">
        <v>87</v>
      </c>
      <c r="C35" s="19" t="s">
        <v>384</v>
      </c>
      <c r="D35" s="12" t="s">
        <v>316</v>
      </c>
      <c r="E35" s="14" t="s">
        <v>317</v>
      </c>
      <c r="F35" s="13" t="str">
        <f t="shared" si="0"/>
        <v>mpmg_nota_fiscal_87-2023_unid_1091_contrato_170-19</v>
      </c>
      <c r="G35" s="12" t="s">
        <v>318</v>
      </c>
      <c r="H35" s="13" t="s">
        <v>385</v>
      </c>
    </row>
    <row r="36" spans="2:8" x14ac:dyDescent="0.25">
      <c r="B36" s="18" t="s">
        <v>386</v>
      </c>
      <c r="C36" s="19" t="s">
        <v>387</v>
      </c>
      <c r="D36" s="12" t="s">
        <v>316</v>
      </c>
      <c r="E36" s="14" t="s">
        <v>317</v>
      </c>
      <c r="F36" s="13" t="str">
        <f t="shared" si="0"/>
        <v>mpmg_nota_fiscal_RPA064-2023_unid_1091_contrato_064-23</v>
      </c>
      <c r="G36" s="12" t="s">
        <v>318</v>
      </c>
      <c r="H36" s="13" t="s">
        <v>388</v>
      </c>
    </row>
    <row r="37" spans="2:8" x14ac:dyDescent="0.25">
      <c r="B37" s="18">
        <v>1217</v>
      </c>
      <c r="C37" s="19" t="s">
        <v>389</v>
      </c>
      <c r="D37" s="12" t="s">
        <v>316</v>
      </c>
      <c r="E37" s="14" t="s">
        <v>317</v>
      </c>
      <c r="F37" s="13" t="str">
        <f t="shared" si="0"/>
        <v>mpmg_nota_fiscal_1217-2023_unid_1091_contrato_027-18</v>
      </c>
      <c r="G37" s="12" t="s">
        <v>318</v>
      </c>
      <c r="H37" s="13" t="s">
        <v>390</v>
      </c>
    </row>
    <row r="38" spans="2:8" x14ac:dyDescent="0.25">
      <c r="B38" s="18" t="s">
        <v>347</v>
      </c>
      <c r="C38" s="19" t="s">
        <v>391</v>
      </c>
      <c r="D38" s="12" t="s">
        <v>316</v>
      </c>
      <c r="E38" s="14" t="s">
        <v>317</v>
      </c>
      <c r="F38" s="13" t="str">
        <f t="shared" si="0"/>
        <v>mpmg_nota_fiscal_RPA015-2023_unid_1091_contrato_040-23</v>
      </c>
      <c r="G38" s="12" t="s">
        <v>318</v>
      </c>
      <c r="H38" s="13" t="s">
        <v>392</v>
      </c>
    </row>
    <row r="39" spans="2:8" x14ac:dyDescent="0.25">
      <c r="B39" s="18">
        <v>1672</v>
      </c>
      <c r="C39" s="19" t="s">
        <v>393</v>
      </c>
      <c r="D39" s="12" t="s">
        <v>316</v>
      </c>
      <c r="E39" s="14" t="s">
        <v>317</v>
      </c>
      <c r="F39" s="13" t="str">
        <f t="shared" si="0"/>
        <v>mpmg_nota_fiscal_1672-2023_unid_1091_contrato_161-21</v>
      </c>
      <c r="G39" s="12" t="s">
        <v>318</v>
      </c>
      <c r="H39" s="13" t="s">
        <v>394</v>
      </c>
    </row>
    <row r="40" spans="2:8" x14ac:dyDescent="0.25">
      <c r="B40" s="18">
        <v>218</v>
      </c>
      <c r="C40" s="19" t="s">
        <v>395</v>
      </c>
      <c r="D40" s="12" t="s">
        <v>316</v>
      </c>
      <c r="E40" s="14" t="s">
        <v>317</v>
      </c>
      <c r="F40" s="13" t="str">
        <f t="shared" si="0"/>
        <v>mpmg_nota_fiscal_218-2023_unid_1091_contrato_062-21</v>
      </c>
      <c r="G40" s="12" t="s">
        <v>318</v>
      </c>
      <c r="H40" s="13" t="s">
        <v>396</v>
      </c>
    </row>
    <row r="41" spans="2:8" x14ac:dyDescent="0.25">
      <c r="B41" s="18">
        <v>619</v>
      </c>
      <c r="C41" s="19" t="s">
        <v>397</v>
      </c>
      <c r="D41" s="12" t="s">
        <v>316</v>
      </c>
      <c r="E41" s="14" t="s">
        <v>317</v>
      </c>
      <c r="F41" s="13" t="str">
        <f t="shared" si="0"/>
        <v>mpmg_nota_fiscal_619-2023_unid_1091_contrato_178-19</v>
      </c>
      <c r="G41" s="12" t="s">
        <v>318</v>
      </c>
      <c r="H41" s="13" t="s">
        <v>398</v>
      </c>
    </row>
    <row r="42" spans="2:8" x14ac:dyDescent="0.25">
      <c r="B42" s="18">
        <v>84</v>
      </c>
      <c r="C42" s="19" t="s">
        <v>399</v>
      </c>
      <c r="D42" s="12" t="s">
        <v>316</v>
      </c>
      <c r="E42" s="14" t="s">
        <v>317</v>
      </c>
      <c r="F42" s="13" t="str">
        <f t="shared" si="0"/>
        <v>mpmg_nota_fiscal_84-2023_unid_1091_contrato_142-21</v>
      </c>
      <c r="G42" s="12" t="s">
        <v>318</v>
      </c>
      <c r="H42" s="13" t="s">
        <v>400</v>
      </c>
    </row>
    <row r="43" spans="2:8" x14ac:dyDescent="0.25">
      <c r="B43" s="18">
        <v>397</v>
      </c>
      <c r="C43" s="19" t="s">
        <v>401</v>
      </c>
      <c r="D43" s="12" t="s">
        <v>316</v>
      </c>
      <c r="E43" s="14" t="s">
        <v>317</v>
      </c>
      <c r="F43" s="13" t="str">
        <f t="shared" si="0"/>
        <v>mpmg_nota_fiscal_397-2023_unid_1091_contrato_042-21</v>
      </c>
      <c r="G43" s="12" t="s">
        <v>318</v>
      </c>
      <c r="H43" s="13" t="s">
        <v>402</v>
      </c>
    </row>
    <row r="44" spans="2:8" x14ac:dyDescent="0.25">
      <c r="B44" s="18">
        <v>398</v>
      </c>
      <c r="C44" s="19" t="s">
        <v>403</v>
      </c>
      <c r="D44" s="12" t="s">
        <v>316</v>
      </c>
      <c r="E44" s="14" t="s">
        <v>317</v>
      </c>
      <c r="F44" s="13" t="str">
        <f t="shared" si="0"/>
        <v>mpmg_nota_fiscal_398-2023_unid_1091_contrato_042-21</v>
      </c>
      <c r="G44" s="12" t="s">
        <v>318</v>
      </c>
      <c r="H44" s="13" t="s">
        <v>404</v>
      </c>
    </row>
    <row r="45" spans="2:8" x14ac:dyDescent="0.25">
      <c r="B45" s="18">
        <v>401</v>
      </c>
      <c r="C45" s="19" t="s">
        <v>405</v>
      </c>
      <c r="D45" s="12" t="s">
        <v>316</v>
      </c>
      <c r="E45" s="14" t="s">
        <v>317</v>
      </c>
      <c r="F45" s="13" t="str">
        <f t="shared" si="0"/>
        <v>mpmg_nota_fiscal_401-2023_unid_1091_contrato_042-21</v>
      </c>
      <c r="G45" s="12" t="s">
        <v>318</v>
      </c>
      <c r="H45" s="13" t="s">
        <v>406</v>
      </c>
    </row>
    <row r="46" spans="2:8" x14ac:dyDescent="0.25">
      <c r="B46" s="18" t="s">
        <v>407</v>
      </c>
      <c r="C46" s="19" t="s">
        <v>408</v>
      </c>
      <c r="D46" s="12" t="s">
        <v>316</v>
      </c>
      <c r="E46" s="14" t="s">
        <v>317</v>
      </c>
      <c r="F46" s="13" t="str">
        <f t="shared" si="0"/>
        <v>mpmg_nota_fiscal_RPA03-2023_unid_1091_contrato_021-23</v>
      </c>
      <c r="G46" s="12" t="s">
        <v>318</v>
      </c>
      <c r="H46" s="13" t="s">
        <v>409</v>
      </c>
    </row>
    <row r="47" spans="2:8" x14ac:dyDescent="0.25">
      <c r="B47" s="18">
        <v>1816379</v>
      </c>
      <c r="C47" s="19" t="s">
        <v>410</v>
      </c>
      <c r="D47" s="12" t="s">
        <v>316</v>
      </c>
      <c r="E47" s="14" t="s">
        <v>317</v>
      </c>
      <c r="F47" s="13" t="str">
        <f t="shared" si="0"/>
        <v>mpmg_nota_fiscal_1816379-2023_unid_1091_contrato_174-20</v>
      </c>
      <c r="G47" s="12" t="s">
        <v>318</v>
      </c>
      <c r="H47" s="13" t="s">
        <v>411</v>
      </c>
    </row>
    <row r="48" spans="2:8" x14ac:dyDescent="0.25">
      <c r="B48" s="18">
        <v>9648</v>
      </c>
      <c r="C48" s="19" t="s">
        <v>412</v>
      </c>
      <c r="D48" s="12" t="s">
        <v>316</v>
      </c>
      <c r="E48" s="14" t="s">
        <v>317</v>
      </c>
      <c r="F48" s="13" t="str">
        <f t="shared" si="0"/>
        <v>mpmg_nota_fiscal_9648-2023_unid_1091_contrato_44256</v>
      </c>
      <c r="G48" s="12" t="s">
        <v>318</v>
      </c>
      <c r="H48" s="13" t="s">
        <v>413</v>
      </c>
    </row>
    <row r="49" spans="2:8" x14ac:dyDescent="0.25">
      <c r="B49" s="18">
        <v>1760</v>
      </c>
      <c r="C49" s="19" t="s">
        <v>414</v>
      </c>
      <c r="D49" s="12" t="s">
        <v>316</v>
      </c>
      <c r="E49" s="14" t="s">
        <v>317</v>
      </c>
      <c r="F49" s="13" t="str">
        <f t="shared" si="0"/>
        <v>mpmg_nota_fiscal_1760-2023_unid_1091_contrato_143-22</v>
      </c>
      <c r="G49" s="12" t="s">
        <v>318</v>
      </c>
      <c r="H49" s="13" t="s">
        <v>415</v>
      </c>
    </row>
    <row r="50" spans="2:8" x14ac:dyDescent="0.25">
      <c r="B50" s="18">
        <v>261</v>
      </c>
      <c r="C50" s="19" t="s">
        <v>416</v>
      </c>
      <c r="D50" s="12" t="s">
        <v>316</v>
      </c>
      <c r="E50" s="14" t="s">
        <v>317</v>
      </c>
      <c r="F50" s="13" t="str">
        <f t="shared" si="0"/>
        <v>mpmg_nota_fiscal_261-2023_unid_1091_contrato_092-19</v>
      </c>
      <c r="G50" s="12" t="s">
        <v>318</v>
      </c>
      <c r="H50" s="13" t="s">
        <v>417</v>
      </c>
    </row>
    <row r="51" spans="2:8" x14ac:dyDescent="0.25">
      <c r="B51" s="18">
        <v>23760</v>
      </c>
      <c r="C51" s="19" t="s">
        <v>418</v>
      </c>
      <c r="D51" s="12" t="s">
        <v>316</v>
      </c>
      <c r="E51" s="14" t="s">
        <v>317</v>
      </c>
      <c r="F51" s="13" t="str">
        <f t="shared" si="0"/>
        <v>mpmg_nota_fiscal_23760-2023_unid_1091_contrato_067-20</v>
      </c>
      <c r="G51" s="12" t="s">
        <v>318</v>
      </c>
      <c r="H51" s="13" t="s">
        <v>419</v>
      </c>
    </row>
    <row r="52" spans="2:8" x14ac:dyDescent="0.25">
      <c r="B52" s="18">
        <v>19</v>
      </c>
      <c r="C52" s="19" t="s">
        <v>420</v>
      </c>
      <c r="D52" s="12" t="s">
        <v>316</v>
      </c>
      <c r="E52" s="14" t="s">
        <v>317</v>
      </c>
      <c r="F52" s="13" t="str">
        <f t="shared" si="0"/>
        <v>mpmg_nota_fiscal_19-2023_unid_1091_contrato_041-23</v>
      </c>
      <c r="G52" s="12" t="s">
        <v>318</v>
      </c>
      <c r="H52" s="13" t="s">
        <v>421</v>
      </c>
    </row>
    <row r="53" spans="2:8" x14ac:dyDescent="0.25">
      <c r="B53" s="18">
        <v>23763</v>
      </c>
      <c r="C53" s="19" t="s">
        <v>422</v>
      </c>
      <c r="D53" s="12" t="s">
        <v>316</v>
      </c>
      <c r="E53" s="14" t="s">
        <v>317</v>
      </c>
      <c r="F53" s="13" t="str">
        <f t="shared" si="0"/>
        <v>mpmg_nota_fiscal_23763-2023_unid_1091_contrato_145-19</v>
      </c>
      <c r="G53" s="12" t="s">
        <v>318</v>
      </c>
      <c r="H53" s="13" t="s">
        <v>423</v>
      </c>
    </row>
    <row r="54" spans="2:8" x14ac:dyDescent="0.25">
      <c r="B54" s="18">
        <v>9257</v>
      </c>
      <c r="C54" s="19" t="s">
        <v>424</v>
      </c>
      <c r="D54" s="12" t="s">
        <v>316</v>
      </c>
      <c r="E54" s="14" t="s">
        <v>317</v>
      </c>
      <c r="F54" s="13" t="str">
        <f t="shared" si="0"/>
        <v>mpmg_nota_fiscal_9257-2023_unid_1091_contrato_118-22</v>
      </c>
      <c r="G54" s="12" t="s">
        <v>318</v>
      </c>
      <c r="H54" s="13" t="s">
        <v>425</v>
      </c>
    </row>
    <row r="55" spans="2:8" x14ac:dyDescent="0.25">
      <c r="B55" s="18">
        <v>165</v>
      </c>
      <c r="C55" s="19" t="s">
        <v>426</v>
      </c>
      <c r="D55" s="12" t="s">
        <v>316</v>
      </c>
      <c r="E55" s="14" t="s">
        <v>317</v>
      </c>
      <c r="F55" s="13" t="str">
        <f t="shared" si="0"/>
        <v>mpmg_nota_fiscal_165-2023_unid_1091_contrato_196-19</v>
      </c>
      <c r="G55" s="12" t="s">
        <v>318</v>
      </c>
      <c r="H55" s="13" t="s">
        <v>427</v>
      </c>
    </row>
    <row r="56" spans="2:8" x14ac:dyDescent="0.25">
      <c r="B56" s="18">
        <v>30</v>
      </c>
      <c r="C56" s="19" t="s">
        <v>428</v>
      </c>
      <c r="D56" s="12" t="s">
        <v>316</v>
      </c>
      <c r="E56" s="14" t="s">
        <v>317</v>
      </c>
      <c r="F56" s="13" t="str">
        <f t="shared" si="0"/>
        <v>mpmg_nota_fiscal_30-2023_unid_1091_contrato_184-20</v>
      </c>
      <c r="G56" s="12" t="s">
        <v>318</v>
      </c>
      <c r="H56" s="13" t="s">
        <v>429</v>
      </c>
    </row>
    <row r="57" spans="2:8" x14ac:dyDescent="0.25">
      <c r="B57" s="18">
        <v>592485</v>
      </c>
      <c r="C57" s="19" t="s">
        <v>430</v>
      </c>
      <c r="D57" s="12" t="s">
        <v>316</v>
      </c>
      <c r="E57" s="14" t="s">
        <v>317</v>
      </c>
      <c r="F57" s="13" t="str">
        <f t="shared" si="0"/>
        <v>mpmg_nota_fiscal_592485-2023_unid_1091_contrato_107-21</v>
      </c>
      <c r="G57" s="12" t="s">
        <v>318</v>
      </c>
      <c r="H57" s="13" t="s">
        <v>431</v>
      </c>
    </row>
    <row r="58" spans="2:8" x14ac:dyDescent="0.25">
      <c r="B58" s="18">
        <v>83219</v>
      </c>
      <c r="C58" s="19" t="s">
        <v>432</v>
      </c>
      <c r="D58" s="12" t="s">
        <v>316</v>
      </c>
      <c r="E58" s="14" t="s">
        <v>317</v>
      </c>
      <c r="F58" s="13" t="str">
        <f t="shared" si="0"/>
        <v>mpmg_nota_fiscal_83219-2023_unid_1091_contrato_121-22</v>
      </c>
      <c r="G58" s="12" t="s">
        <v>318</v>
      </c>
      <c r="H58" s="13" t="s">
        <v>433</v>
      </c>
    </row>
    <row r="59" spans="2:8" x14ac:dyDescent="0.25">
      <c r="B59" s="18">
        <v>396</v>
      </c>
      <c r="C59" s="19" t="s">
        <v>434</v>
      </c>
      <c r="D59" s="12" t="s">
        <v>316</v>
      </c>
      <c r="E59" s="14" t="s">
        <v>317</v>
      </c>
      <c r="F59" s="13" t="str">
        <f t="shared" si="0"/>
        <v>mpmg_nota_fiscal_396-2023_unid_1091_contrato_042-21</v>
      </c>
      <c r="G59" s="12" t="s">
        <v>318</v>
      </c>
      <c r="H59" s="13" t="s">
        <v>435</v>
      </c>
    </row>
    <row r="60" spans="2:8" x14ac:dyDescent="0.25">
      <c r="B60" s="18">
        <v>409</v>
      </c>
      <c r="C60" s="19" t="s">
        <v>436</v>
      </c>
      <c r="D60" s="12" t="s">
        <v>316</v>
      </c>
      <c r="E60" s="14" t="s">
        <v>317</v>
      </c>
      <c r="F60" s="13" t="str">
        <f t="shared" si="0"/>
        <v>mpmg_nota_fiscal_409-2023_unid_1091_contrato_042-21</v>
      </c>
      <c r="G60" s="12" t="s">
        <v>318</v>
      </c>
      <c r="H60" s="13" t="s">
        <v>437</v>
      </c>
    </row>
    <row r="61" spans="2:8" x14ac:dyDescent="0.25">
      <c r="B61" s="18">
        <v>73231</v>
      </c>
      <c r="C61" s="19" t="s">
        <v>438</v>
      </c>
      <c r="D61" s="12" t="s">
        <v>316</v>
      </c>
      <c r="E61" s="14" t="s">
        <v>317</v>
      </c>
      <c r="F61" s="13" t="str">
        <f t="shared" si="0"/>
        <v>mpmg_nota_fiscal_73231-2023_unid_1091_contrato_PC140-2023</v>
      </c>
      <c r="G61" s="12" t="s">
        <v>318</v>
      </c>
      <c r="H61" s="13" t="s">
        <v>439</v>
      </c>
    </row>
    <row r="62" spans="2:8" x14ac:dyDescent="0.25">
      <c r="B62" s="18" t="s">
        <v>440</v>
      </c>
      <c r="C62" s="19" t="s">
        <v>441</v>
      </c>
      <c r="D62" s="12" t="s">
        <v>316</v>
      </c>
      <c r="E62" s="14" t="s">
        <v>317</v>
      </c>
      <c r="F62" s="13" t="str">
        <f t="shared" si="0"/>
        <v>mpmg_nota_fiscal_RPA010-2023_unid_1091_contrato_PC116-23</v>
      </c>
      <c r="G62" s="12" t="s">
        <v>318</v>
      </c>
      <c r="H62" s="13" t="s">
        <v>442</v>
      </c>
    </row>
    <row r="63" spans="2:8" x14ac:dyDescent="0.25">
      <c r="B63" s="18">
        <v>540</v>
      </c>
      <c r="C63" s="19" t="s">
        <v>443</v>
      </c>
      <c r="D63" s="12" t="s">
        <v>316</v>
      </c>
      <c r="E63" s="14" t="s">
        <v>317</v>
      </c>
      <c r="F63" s="13" t="str">
        <f t="shared" si="0"/>
        <v>mpmg_nota_fiscal_540-2023_unid_1091_contrato_185-22</v>
      </c>
      <c r="G63" s="12" t="s">
        <v>318</v>
      </c>
      <c r="H63" s="13" t="s">
        <v>444</v>
      </c>
    </row>
    <row r="64" spans="2:8" x14ac:dyDescent="0.25">
      <c r="B64" s="18" t="s">
        <v>445</v>
      </c>
      <c r="C64" s="19" t="s">
        <v>446</v>
      </c>
      <c r="D64" s="12" t="s">
        <v>316</v>
      </c>
      <c r="E64" s="14" t="s">
        <v>317</v>
      </c>
      <c r="F64" s="13" t="str">
        <f t="shared" si="0"/>
        <v>mpmg_nota_fiscal_RPA04-2023_unid_1091_contrato_143-18</v>
      </c>
      <c r="G64" s="12" t="s">
        <v>318</v>
      </c>
      <c r="H64" s="13" t="s">
        <v>447</v>
      </c>
    </row>
    <row r="65" spans="2:8" x14ac:dyDescent="0.25">
      <c r="B65" s="18" t="s">
        <v>448</v>
      </c>
      <c r="C65" s="19" t="s">
        <v>449</v>
      </c>
      <c r="D65" s="12" t="s">
        <v>316</v>
      </c>
      <c r="E65" s="14" t="s">
        <v>317</v>
      </c>
      <c r="F65" s="13" t="str">
        <f t="shared" si="0"/>
        <v>mpmg_nota_fiscal_RPA018-2023_unid_1091_contrato_027-23</v>
      </c>
      <c r="G65" s="12" t="s">
        <v>318</v>
      </c>
      <c r="H65" s="13" t="s">
        <v>450</v>
      </c>
    </row>
    <row r="66" spans="2:8" x14ac:dyDescent="0.25">
      <c r="B66" s="18">
        <v>11</v>
      </c>
      <c r="C66" s="19" t="s">
        <v>451</v>
      </c>
      <c r="D66" s="12" t="s">
        <v>316</v>
      </c>
      <c r="E66" s="14" t="s">
        <v>317</v>
      </c>
      <c r="F66" s="13" t="str">
        <f t="shared" si="0"/>
        <v>mpmg_nota_fiscal_11-2023_unid_1091_contrato_057-23</v>
      </c>
      <c r="G66" s="12" t="s">
        <v>318</v>
      </c>
      <c r="H66" s="13" t="s">
        <v>452</v>
      </c>
    </row>
    <row r="67" spans="2:8" x14ac:dyDescent="0.25">
      <c r="B67" s="18">
        <v>380</v>
      </c>
      <c r="C67" s="19" t="s">
        <v>453</v>
      </c>
      <c r="D67" s="12" t="s">
        <v>316</v>
      </c>
      <c r="E67" s="14" t="s">
        <v>317</v>
      </c>
      <c r="F67" s="13" t="str">
        <f t="shared" si="0"/>
        <v>mpmg_nota_fiscal_380-2023_unid_1091_contrato_033-21</v>
      </c>
      <c r="G67" s="12" t="s">
        <v>318</v>
      </c>
      <c r="H67" s="13" t="s">
        <v>454</v>
      </c>
    </row>
    <row r="68" spans="2:8" x14ac:dyDescent="0.25">
      <c r="B68" s="18">
        <v>59</v>
      </c>
      <c r="C68" s="19" t="s">
        <v>455</v>
      </c>
      <c r="D68" s="12" t="s">
        <v>316</v>
      </c>
      <c r="E68" s="14" t="s">
        <v>317</v>
      </c>
      <c r="F68" s="13" t="str">
        <f t="shared" si="0"/>
        <v>mpmg_nota_fiscal_59-2023_unid_1091_contrato_109-18</v>
      </c>
      <c r="G68" s="12" t="s">
        <v>318</v>
      </c>
      <c r="H68" s="13" t="s">
        <v>456</v>
      </c>
    </row>
    <row r="69" spans="2:8" x14ac:dyDescent="0.25">
      <c r="B69" s="18">
        <v>185363</v>
      </c>
      <c r="C69" s="19" t="s">
        <v>457</v>
      </c>
      <c r="D69" s="12" t="s">
        <v>316</v>
      </c>
      <c r="E69" s="14" t="s">
        <v>317</v>
      </c>
      <c r="F69" s="13" t="str">
        <f t="shared" ref="F69:F132" si="1">C69</f>
        <v>mpmg_nota_fiscal_185363-2023_unid_1091_contrato_116-22</v>
      </c>
      <c r="G69" s="12" t="s">
        <v>318</v>
      </c>
      <c r="H69" s="13" t="s">
        <v>458</v>
      </c>
    </row>
    <row r="70" spans="2:8" x14ac:dyDescent="0.25">
      <c r="B70" s="18">
        <v>1752</v>
      </c>
      <c r="C70" s="19" t="s">
        <v>459</v>
      </c>
      <c r="D70" s="12" t="s">
        <v>316</v>
      </c>
      <c r="E70" s="14" t="s">
        <v>317</v>
      </c>
      <c r="F70" s="13" t="str">
        <f t="shared" si="1"/>
        <v>mpmg_nota_fiscal_1752-2023_unid_1091_contrato_169-21</v>
      </c>
      <c r="G70" s="12" t="s">
        <v>318</v>
      </c>
      <c r="H70" s="13" t="s">
        <v>460</v>
      </c>
    </row>
    <row r="71" spans="2:8" x14ac:dyDescent="0.25">
      <c r="B71" s="18">
        <v>417</v>
      </c>
      <c r="C71" s="19" t="s">
        <v>461</v>
      </c>
      <c r="D71" s="12" t="s">
        <v>316</v>
      </c>
      <c r="E71" s="14" t="s">
        <v>317</v>
      </c>
      <c r="F71" s="13" t="str">
        <f t="shared" si="1"/>
        <v>mpmg_nota_fiscal_417-2023_unid_1091_contrato_041-21</v>
      </c>
      <c r="G71" s="12" t="s">
        <v>318</v>
      </c>
      <c r="H71" s="13" t="s">
        <v>462</v>
      </c>
    </row>
    <row r="72" spans="2:8" x14ac:dyDescent="0.25">
      <c r="B72" s="18">
        <v>764</v>
      </c>
      <c r="C72" s="19" t="s">
        <v>463</v>
      </c>
      <c r="D72" s="12" t="s">
        <v>316</v>
      </c>
      <c r="E72" s="14" t="s">
        <v>317</v>
      </c>
      <c r="F72" s="13" t="str">
        <f t="shared" si="1"/>
        <v>mpmg_nota_fiscal_764-2023_unid_1091_contrato_044-19</v>
      </c>
      <c r="G72" s="12" t="s">
        <v>318</v>
      </c>
      <c r="H72" s="13" t="s">
        <v>464</v>
      </c>
    </row>
    <row r="73" spans="2:8" x14ac:dyDescent="0.25">
      <c r="B73" s="18">
        <v>432</v>
      </c>
      <c r="C73" s="19" t="s">
        <v>465</v>
      </c>
      <c r="D73" s="12" t="s">
        <v>316</v>
      </c>
      <c r="E73" s="14" t="s">
        <v>317</v>
      </c>
      <c r="F73" s="13" t="str">
        <f t="shared" si="1"/>
        <v>mpmg_nota_fiscal_432-2023_unid_1091_contrato_065-21</v>
      </c>
      <c r="G73" s="12" t="s">
        <v>318</v>
      </c>
      <c r="H73" s="13" t="s">
        <v>466</v>
      </c>
    </row>
    <row r="74" spans="2:8" x14ac:dyDescent="0.25">
      <c r="B74" s="18">
        <v>111</v>
      </c>
      <c r="C74" s="19" t="s">
        <v>467</v>
      </c>
      <c r="D74" s="12" t="s">
        <v>316</v>
      </c>
      <c r="E74" s="14" t="s">
        <v>317</v>
      </c>
      <c r="F74" s="13" t="str">
        <f t="shared" si="1"/>
        <v>mpmg_nota_fiscal_111-2023_unid_1091_contrato_184-22</v>
      </c>
      <c r="G74" s="12" t="s">
        <v>318</v>
      </c>
      <c r="H74" s="13" t="s">
        <v>468</v>
      </c>
    </row>
    <row r="75" spans="2:8" x14ac:dyDescent="0.25">
      <c r="B75" s="18">
        <v>406</v>
      </c>
      <c r="C75" s="19" t="s">
        <v>469</v>
      </c>
      <c r="D75" s="12" t="s">
        <v>316</v>
      </c>
      <c r="E75" s="14" t="s">
        <v>317</v>
      </c>
      <c r="F75" s="13" t="str">
        <f t="shared" si="1"/>
        <v>mpmg_nota_fiscal_340-2023_unid_1091_contrato_146-19</v>
      </c>
      <c r="G75" s="12" t="s">
        <v>318</v>
      </c>
      <c r="H75" s="13" t="s">
        <v>470</v>
      </c>
    </row>
    <row r="76" spans="2:8" x14ac:dyDescent="0.25">
      <c r="B76" s="18">
        <v>76</v>
      </c>
      <c r="C76" s="19" t="s">
        <v>471</v>
      </c>
      <c r="D76" s="12" t="s">
        <v>316</v>
      </c>
      <c r="E76" s="14" t="s">
        <v>317</v>
      </c>
      <c r="F76" s="13" t="str">
        <f t="shared" si="1"/>
        <v>mpmg_nota_fiscal_76-2023_unid_1091_contrato_179-19</v>
      </c>
      <c r="G76" s="12" t="s">
        <v>318</v>
      </c>
      <c r="H76" s="13" t="s">
        <v>472</v>
      </c>
    </row>
    <row r="77" spans="2:8" x14ac:dyDescent="0.25">
      <c r="B77" s="18">
        <v>16</v>
      </c>
      <c r="C77" s="19" t="s">
        <v>473</v>
      </c>
      <c r="D77" s="12" t="s">
        <v>316</v>
      </c>
      <c r="E77" s="14" t="s">
        <v>317</v>
      </c>
      <c r="F77" s="13" t="str">
        <f t="shared" si="1"/>
        <v>mpmg_nota_fiscal_16-2023_unid_1091_contrato_069-23</v>
      </c>
      <c r="G77" s="12" t="s">
        <v>318</v>
      </c>
      <c r="H77" s="13" t="s">
        <v>474</v>
      </c>
    </row>
    <row r="78" spans="2:8" x14ac:dyDescent="0.25">
      <c r="B78" s="18">
        <v>2020</v>
      </c>
      <c r="C78" s="19" t="s">
        <v>475</v>
      </c>
      <c r="D78" s="12" t="s">
        <v>316</v>
      </c>
      <c r="E78" s="14" t="s">
        <v>317</v>
      </c>
      <c r="F78" s="13" t="str">
        <f t="shared" si="1"/>
        <v>mpmg_nota_fiscal_313-2023_unid_1091_contrato_070-20</v>
      </c>
      <c r="G78" s="12" t="s">
        <v>318</v>
      </c>
      <c r="H78" s="13" t="s">
        <v>476</v>
      </c>
    </row>
    <row r="79" spans="2:8" x14ac:dyDescent="0.25">
      <c r="B79" s="18">
        <v>53</v>
      </c>
      <c r="C79" s="19" t="s">
        <v>477</v>
      </c>
      <c r="D79" s="12" t="s">
        <v>316</v>
      </c>
      <c r="E79" s="14" t="s">
        <v>317</v>
      </c>
      <c r="F79" s="13" t="str">
        <f t="shared" si="1"/>
        <v>mpmg_nota_fiscal_53-2023_unid_1091_contrato_069-22</v>
      </c>
      <c r="G79" s="12" t="s">
        <v>318</v>
      </c>
      <c r="H79" s="13" t="s">
        <v>478</v>
      </c>
    </row>
    <row r="80" spans="2:8" x14ac:dyDescent="0.25">
      <c r="B80" s="18">
        <v>104550</v>
      </c>
      <c r="C80" s="19" t="s">
        <v>479</v>
      </c>
      <c r="D80" s="12" t="s">
        <v>316</v>
      </c>
      <c r="E80" s="14" t="s">
        <v>317</v>
      </c>
      <c r="F80" s="13" t="str">
        <f t="shared" si="1"/>
        <v>mpmg_nota_fiscal_104550-2023_unid_1091_contrato_007-21</v>
      </c>
      <c r="G80" s="12" t="s">
        <v>318</v>
      </c>
      <c r="H80" s="13" t="s">
        <v>480</v>
      </c>
    </row>
    <row r="81" spans="2:8" x14ac:dyDescent="0.25">
      <c r="B81" s="18">
        <v>143476</v>
      </c>
      <c r="C81" s="19" t="s">
        <v>481</v>
      </c>
      <c r="D81" s="12" t="s">
        <v>316</v>
      </c>
      <c r="E81" s="14" t="s">
        <v>317</v>
      </c>
      <c r="F81" s="13" t="str">
        <f t="shared" si="1"/>
        <v>mpmg_nota_fiscal_143476-2023_unid_1091_contrato_227-18</v>
      </c>
      <c r="G81" s="12" t="s">
        <v>318</v>
      </c>
      <c r="H81" s="13" t="s">
        <v>482</v>
      </c>
    </row>
    <row r="82" spans="2:8" x14ac:dyDescent="0.25">
      <c r="B82" s="18">
        <v>1109</v>
      </c>
      <c r="C82" s="19" t="s">
        <v>483</v>
      </c>
      <c r="D82" s="12" t="s">
        <v>316</v>
      </c>
      <c r="E82" s="14" t="s">
        <v>317</v>
      </c>
      <c r="F82" s="13" t="str">
        <f t="shared" si="1"/>
        <v>mpmg_nota_fiscal_1109-2023_unid_1091_contrato_182-18</v>
      </c>
      <c r="G82" s="12" t="s">
        <v>318</v>
      </c>
      <c r="H82" s="13" t="s">
        <v>484</v>
      </c>
    </row>
    <row r="83" spans="2:8" x14ac:dyDescent="0.25">
      <c r="B83" s="18">
        <v>413</v>
      </c>
      <c r="C83" s="19" t="s">
        <v>485</v>
      </c>
      <c r="D83" s="12" t="s">
        <v>316</v>
      </c>
      <c r="E83" s="14" t="s">
        <v>317</v>
      </c>
      <c r="F83" s="13" t="str">
        <f t="shared" si="1"/>
        <v>mpmg_nota_fiscal_413-2023_unid_1091_contrato_075-22</v>
      </c>
      <c r="G83" s="12" t="s">
        <v>318</v>
      </c>
      <c r="H83" s="13" t="s">
        <v>486</v>
      </c>
    </row>
    <row r="84" spans="2:8" x14ac:dyDescent="0.25">
      <c r="B84" s="18">
        <v>21306</v>
      </c>
      <c r="C84" s="19" t="s">
        <v>487</v>
      </c>
      <c r="D84" s="12" t="s">
        <v>316</v>
      </c>
      <c r="E84" s="14" t="s">
        <v>317</v>
      </c>
      <c r="F84" s="13" t="str">
        <f t="shared" si="1"/>
        <v>mpmg_nota_fiscal_21306-2023_unid_1091_contrato_166-21</v>
      </c>
      <c r="G84" s="12" t="s">
        <v>318</v>
      </c>
      <c r="H84" s="13" t="s">
        <v>488</v>
      </c>
    </row>
    <row r="85" spans="2:8" x14ac:dyDescent="0.25">
      <c r="B85" s="18" t="s">
        <v>407</v>
      </c>
      <c r="C85" s="19" t="s">
        <v>489</v>
      </c>
      <c r="D85" s="12" t="s">
        <v>316</v>
      </c>
      <c r="E85" s="14" t="s">
        <v>317</v>
      </c>
      <c r="F85" s="13" t="str">
        <f t="shared" si="1"/>
        <v>mpmg_nota_fiscal_RPA04-2023_unid_1091_contrato_048-23</v>
      </c>
      <c r="G85" s="12" t="s">
        <v>318</v>
      </c>
      <c r="H85" s="13" t="s">
        <v>490</v>
      </c>
    </row>
    <row r="86" spans="2:8" x14ac:dyDescent="0.25">
      <c r="B86" s="18">
        <v>21305</v>
      </c>
      <c r="C86" s="19" t="s">
        <v>491</v>
      </c>
      <c r="D86" s="12" t="s">
        <v>316</v>
      </c>
      <c r="E86" s="14" t="s">
        <v>317</v>
      </c>
      <c r="F86" s="13" t="str">
        <f t="shared" si="1"/>
        <v>mpmg_nota_fiscal_21305-2023_unid_1091_contrato_187-21</v>
      </c>
      <c r="G86" s="12" t="s">
        <v>318</v>
      </c>
      <c r="H86" s="13" t="s">
        <v>492</v>
      </c>
    </row>
    <row r="87" spans="2:8" x14ac:dyDescent="0.25">
      <c r="B87" s="18">
        <v>642</v>
      </c>
      <c r="C87" s="19" t="s">
        <v>493</v>
      </c>
      <c r="D87" s="12" t="s">
        <v>316</v>
      </c>
      <c r="E87" s="14" t="s">
        <v>317</v>
      </c>
      <c r="F87" s="13" t="str">
        <f t="shared" si="1"/>
        <v>mpmg_nota_fiscal_642-2023_unid_1091_contrato_165-21</v>
      </c>
      <c r="G87" s="12" t="s">
        <v>318</v>
      </c>
      <c r="H87" s="13" t="s">
        <v>494</v>
      </c>
    </row>
    <row r="88" spans="2:8" x14ac:dyDescent="0.25">
      <c r="B88" s="18">
        <v>5358</v>
      </c>
      <c r="C88" s="19" t="s">
        <v>495</v>
      </c>
      <c r="D88" s="12" t="s">
        <v>316</v>
      </c>
      <c r="E88" s="14" t="s">
        <v>317</v>
      </c>
      <c r="F88" s="13" t="str">
        <f t="shared" si="1"/>
        <v>mpmg_nota_fiscal_5358-2023_unid_1091_contrato_154-21</v>
      </c>
      <c r="G88" s="12" t="s">
        <v>318</v>
      </c>
      <c r="H88" s="13" t="s">
        <v>496</v>
      </c>
    </row>
    <row r="89" spans="2:8" x14ac:dyDescent="0.25">
      <c r="B89" s="18">
        <v>8041</v>
      </c>
      <c r="C89" s="19" t="s">
        <v>497</v>
      </c>
      <c r="D89" s="12" t="s">
        <v>316</v>
      </c>
      <c r="E89" s="14" t="s">
        <v>317</v>
      </c>
      <c r="F89" s="13" t="str">
        <f t="shared" si="1"/>
        <v>mpmg_nota_fiscal_8041-2023_unid_1091_contrato_069-20</v>
      </c>
      <c r="G89" s="12" t="s">
        <v>318</v>
      </c>
      <c r="H89" s="13" t="s">
        <v>498</v>
      </c>
    </row>
    <row r="90" spans="2:8" x14ac:dyDescent="0.25">
      <c r="B90" s="18">
        <v>4227</v>
      </c>
      <c r="C90" s="19" t="s">
        <v>499</v>
      </c>
      <c r="D90" s="12" t="s">
        <v>316</v>
      </c>
      <c r="E90" s="14" t="s">
        <v>317</v>
      </c>
      <c r="F90" s="13" t="str">
        <f t="shared" si="1"/>
        <v>mpmg_nota_fiscal_4227-2023_unid_1091_contrato_090-20</v>
      </c>
      <c r="G90" s="12" t="s">
        <v>318</v>
      </c>
      <c r="H90" s="13" t="s">
        <v>500</v>
      </c>
    </row>
    <row r="91" spans="2:8" x14ac:dyDescent="0.25">
      <c r="B91" s="18">
        <v>4228</v>
      </c>
      <c r="C91" s="19" t="s">
        <v>501</v>
      </c>
      <c r="D91" s="12" t="s">
        <v>316</v>
      </c>
      <c r="E91" s="14" t="s">
        <v>317</v>
      </c>
      <c r="F91" s="13" t="str">
        <f t="shared" si="1"/>
        <v>mpmg_nota_fiscal_4228-2023_unid_1091_contrato_090-20</v>
      </c>
      <c r="G91" s="12" t="s">
        <v>318</v>
      </c>
      <c r="H91" s="13" t="s">
        <v>502</v>
      </c>
    </row>
    <row r="92" spans="2:8" x14ac:dyDescent="0.25">
      <c r="B92" s="18">
        <v>4229</v>
      </c>
      <c r="C92" s="19" t="s">
        <v>503</v>
      </c>
      <c r="D92" s="12" t="s">
        <v>316</v>
      </c>
      <c r="E92" s="14" t="s">
        <v>317</v>
      </c>
      <c r="F92" s="13" t="str">
        <f t="shared" si="1"/>
        <v>mpmg_nota_fiscal_4229-2023_unid_1091_contrato_096-21</v>
      </c>
      <c r="G92" s="12" t="s">
        <v>318</v>
      </c>
      <c r="H92" s="13" t="s">
        <v>504</v>
      </c>
    </row>
    <row r="93" spans="2:8" x14ac:dyDescent="0.25">
      <c r="B93" s="18">
        <v>4230</v>
      </c>
      <c r="C93" s="19" t="s">
        <v>505</v>
      </c>
      <c r="D93" s="12" t="s">
        <v>316</v>
      </c>
      <c r="E93" s="14" t="s">
        <v>317</v>
      </c>
      <c r="F93" s="13" t="str">
        <f t="shared" si="1"/>
        <v>mpmg_nota_fiscal_4230-2023_unid_1091_contrato_096-21</v>
      </c>
      <c r="G93" s="12" t="s">
        <v>318</v>
      </c>
      <c r="H93" s="13" t="s">
        <v>506</v>
      </c>
    </row>
    <row r="94" spans="2:8" x14ac:dyDescent="0.25">
      <c r="B94" s="20" t="s">
        <v>507</v>
      </c>
      <c r="C94" s="19" t="s">
        <v>508</v>
      </c>
      <c r="D94" s="12" t="s">
        <v>316</v>
      </c>
      <c r="E94" s="14" t="s">
        <v>317</v>
      </c>
      <c r="F94" s="13" t="str">
        <f t="shared" si="1"/>
        <v>mpmg_nota_fiscal_2323001650652-2023_unid_1091_contrato_016-23</v>
      </c>
      <c r="G94" s="12" t="s">
        <v>318</v>
      </c>
      <c r="H94" s="13" t="s">
        <v>509</v>
      </c>
    </row>
    <row r="95" spans="2:8" x14ac:dyDescent="0.25">
      <c r="B95" s="18">
        <v>7874</v>
      </c>
      <c r="C95" s="19" t="s">
        <v>510</v>
      </c>
      <c r="D95" s="12" t="s">
        <v>316</v>
      </c>
      <c r="E95" s="14" t="s">
        <v>317</v>
      </c>
      <c r="F95" s="13" t="str">
        <f t="shared" si="1"/>
        <v>mpmg_nota_fiscal_7874-2023_unid_1091_contrato_069-20</v>
      </c>
      <c r="G95" s="12" t="s">
        <v>318</v>
      </c>
      <c r="H95" s="13" t="s">
        <v>511</v>
      </c>
    </row>
    <row r="96" spans="2:8" x14ac:dyDescent="0.25">
      <c r="B96" s="18">
        <v>8042</v>
      </c>
      <c r="C96" s="19" t="s">
        <v>512</v>
      </c>
      <c r="D96" s="12" t="s">
        <v>316</v>
      </c>
      <c r="E96" s="14" t="s">
        <v>317</v>
      </c>
      <c r="F96" s="13" t="str">
        <f t="shared" si="1"/>
        <v>mpmg_nota_fiscal_8042-2023_unid_1091_contrato_069-20</v>
      </c>
      <c r="G96" s="12" t="s">
        <v>318</v>
      </c>
      <c r="H96" s="13" t="s">
        <v>513</v>
      </c>
    </row>
    <row r="97" spans="2:8" x14ac:dyDescent="0.25">
      <c r="B97" s="18" t="s">
        <v>514</v>
      </c>
      <c r="C97" s="19" t="s">
        <v>515</v>
      </c>
      <c r="D97" s="12" t="s">
        <v>316</v>
      </c>
      <c r="E97" s="14" t="s">
        <v>317</v>
      </c>
      <c r="F97" s="13" t="str">
        <f t="shared" si="1"/>
        <v>mpmg_nota_fiscal_RPA01-2023_unid_1091_contrato_052-23</v>
      </c>
      <c r="G97" s="12" t="s">
        <v>318</v>
      </c>
      <c r="H97" s="13" t="s">
        <v>516</v>
      </c>
    </row>
    <row r="98" spans="2:8" x14ac:dyDescent="0.25">
      <c r="B98" s="18">
        <v>1183</v>
      </c>
      <c r="C98" s="19" t="s">
        <v>517</v>
      </c>
      <c r="D98" s="12" t="s">
        <v>316</v>
      </c>
      <c r="E98" s="14" t="s">
        <v>317</v>
      </c>
      <c r="F98" s="13" t="str">
        <f t="shared" si="1"/>
        <v>mpmg_nota_fiscal_1183-2023_unid_1091_contrato_198-2022</v>
      </c>
      <c r="G98" s="12" t="s">
        <v>318</v>
      </c>
      <c r="H98" s="13" t="s">
        <v>518</v>
      </c>
    </row>
    <row r="99" spans="2:8" x14ac:dyDescent="0.25">
      <c r="B99" s="18">
        <v>3997</v>
      </c>
      <c r="C99" s="19" t="s">
        <v>519</v>
      </c>
      <c r="D99" s="12" t="s">
        <v>316</v>
      </c>
      <c r="E99" s="14" t="s">
        <v>317</v>
      </c>
      <c r="F99" s="13" t="str">
        <f t="shared" si="1"/>
        <v>mpmg_nota_fiscal_3997-2023_unid_1091_contrato_156-21</v>
      </c>
      <c r="G99" s="12" t="s">
        <v>318</v>
      </c>
      <c r="H99" s="13" t="s">
        <v>520</v>
      </c>
    </row>
    <row r="100" spans="2:8" x14ac:dyDescent="0.25">
      <c r="B100" s="18">
        <v>142835</v>
      </c>
      <c r="C100" s="19" t="s">
        <v>521</v>
      </c>
      <c r="D100" s="12" t="s">
        <v>316</v>
      </c>
      <c r="E100" s="14" t="s">
        <v>317</v>
      </c>
      <c r="F100" s="13" t="str">
        <f t="shared" si="1"/>
        <v>mpmg_nota_fiscal_142835-2023_unid_1091_contrato_227-18</v>
      </c>
      <c r="G100" s="12" t="s">
        <v>318</v>
      </c>
      <c r="H100" s="13" t="s">
        <v>522</v>
      </c>
    </row>
    <row r="101" spans="2:8" x14ac:dyDescent="0.25">
      <c r="B101" s="18">
        <v>5363</v>
      </c>
      <c r="C101" s="19" t="s">
        <v>523</v>
      </c>
      <c r="D101" s="12" t="s">
        <v>316</v>
      </c>
      <c r="E101" s="14" t="s">
        <v>317</v>
      </c>
      <c r="F101" s="13" t="str">
        <f t="shared" si="1"/>
        <v>mpmg_nota_fiscal_5363-2023_unid_1091_contrato_128-20</v>
      </c>
      <c r="G101" s="12" t="s">
        <v>318</v>
      </c>
      <c r="H101" s="13" t="s">
        <v>524</v>
      </c>
    </row>
    <row r="102" spans="2:8" x14ac:dyDescent="0.25">
      <c r="B102" s="18">
        <v>5362</v>
      </c>
      <c r="C102" s="19" t="s">
        <v>525</v>
      </c>
      <c r="D102" s="12" t="s">
        <v>316</v>
      </c>
      <c r="E102" s="14" t="s">
        <v>317</v>
      </c>
      <c r="F102" s="13" t="str">
        <f t="shared" si="1"/>
        <v>mpmg_nota_fiscal_5362-2023_unid_1091_contrato_128-20</v>
      </c>
      <c r="G102" s="12" t="s">
        <v>318</v>
      </c>
      <c r="H102" s="13" t="s">
        <v>526</v>
      </c>
    </row>
    <row r="103" spans="2:8" x14ac:dyDescent="0.25">
      <c r="B103" s="18">
        <v>291</v>
      </c>
      <c r="C103" s="19" t="s">
        <v>527</v>
      </c>
      <c r="D103" s="12" t="s">
        <v>316</v>
      </c>
      <c r="E103" s="14" t="s">
        <v>317</v>
      </c>
      <c r="F103" s="13" t="str">
        <f t="shared" si="1"/>
        <v>mpmg_nota_fiscal_291-2023_unid_1091_contrato_006-23</v>
      </c>
      <c r="G103" s="12" t="s">
        <v>318</v>
      </c>
      <c r="H103" s="13" t="s">
        <v>528</v>
      </c>
    </row>
    <row r="104" spans="2:8" x14ac:dyDescent="0.25">
      <c r="B104" s="18">
        <v>292</v>
      </c>
      <c r="C104" s="19" t="s">
        <v>529</v>
      </c>
      <c r="D104" s="12" t="s">
        <v>316</v>
      </c>
      <c r="E104" s="14" t="s">
        <v>317</v>
      </c>
      <c r="F104" s="13" t="str">
        <f t="shared" si="1"/>
        <v>mpmg_nota_fiscal_292-2023_unid_1091_contrato_006-23</v>
      </c>
      <c r="G104" s="12" t="s">
        <v>318</v>
      </c>
      <c r="H104" s="13" t="s">
        <v>530</v>
      </c>
    </row>
    <row r="105" spans="2:8" x14ac:dyDescent="0.25">
      <c r="B105" s="18">
        <v>966079</v>
      </c>
      <c r="C105" s="19" t="s">
        <v>531</v>
      </c>
      <c r="D105" s="12" t="s">
        <v>316</v>
      </c>
      <c r="E105" s="14" t="s">
        <v>317</v>
      </c>
      <c r="F105" s="13" t="str">
        <f t="shared" si="1"/>
        <v>mpmg_nota_fiscal_966079-2023_unid_1091_contrato_128-21</v>
      </c>
      <c r="G105" s="12" t="s">
        <v>318</v>
      </c>
      <c r="H105" s="13" t="s">
        <v>532</v>
      </c>
    </row>
    <row r="106" spans="2:8" x14ac:dyDescent="0.25">
      <c r="B106" s="18">
        <v>966080</v>
      </c>
      <c r="C106" s="19" t="s">
        <v>533</v>
      </c>
      <c r="D106" s="12" t="s">
        <v>316</v>
      </c>
      <c r="E106" s="14" t="s">
        <v>317</v>
      </c>
      <c r="F106" s="13" t="str">
        <f t="shared" si="1"/>
        <v>mpmg_nota_fiscal_966080-2023_unid_1091_contrato_128-21</v>
      </c>
      <c r="G106" s="12" t="s">
        <v>318</v>
      </c>
      <c r="H106" s="13" t="s">
        <v>534</v>
      </c>
    </row>
    <row r="107" spans="2:8" x14ac:dyDescent="0.25">
      <c r="B107" s="18">
        <v>43858769</v>
      </c>
      <c r="C107" s="19" t="s">
        <v>535</v>
      </c>
      <c r="D107" s="12" t="s">
        <v>316</v>
      </c>
      <c r="E107" s="14" t="s">
        <v>317</v>
      </c>
      <c r="F107" s="13" t="str">
        <f t="shared" si="1"/>
        <v>mpmg_nota_fiscal_43858769-2023_unid_1091_contrato_091-19</v>
      </c>
      <c r="G107" s="12" t="s">
        <v>318</v>
      </c>
      <c r="H107" s="13" t="s">
        <v>536</v>
      </c>
    </row>
    <row r="108" spans="2:8" x14ac:dyDescent="0.25">
      <c r="B108" s="18">
        <v>1731919</v>
      </c>
      <c r="C108" s="19" t="s">
        <v>537</v>
      </c>
      <c r="D108" s="12" t="s">
        <v>316</v>
      </c>
      <c r="E108" s="14" t="s">
        <v>317</v>
      </c>
      <c r="F108" s="13" t="str">
        <f t="shared" si="1"/>
        <v>mpmg_nota_fiscal_1731919-2023_unid_1091_contrato_131-22</v>
      </c>
      <c r="G108" s="12" t="s">
        <v>318</v>
      </c>
      <c r="H108" s="13" t="s">
        <v>538</v>
      </c>
    </row>
    <row r="109" spans="2:8" x14ac:dyDescent="0.25">
      <c r="B109" s="18" t="s">
        <v>539</v>
      </c>
      <c r="C109" s="19" t="s">
        <v>540</v>
      </c>
      <c r="D109" s="12" t="s">
        <v>316</v>
      </c>
      <c r="E109" s="14" t="s">
        <v>317</v>
      </c>
      <c r="F109" s="13" t="str">
        <f t="shared" si="1"/>
        <v>mpmg_nota_fiscal_RPA06-2023_unid_1091_contrato_158-21</v>
      </c>
      <c r="G109" s="12" t="s">
        <v>318</v>
      </c>
      <c r="H109" s="13" t="s">
        <v>541</v>
      </c>
    </row>
    <row r="110" spans="2:8" x14ac:dyDescent="0.25">
      <c r="B110" s="18">
        <v>14134</v>
      </c>
      <c r="C110" s="19" t="s">
        <v>542</v>
      </c>
      <c r="D110" s="12" t="s">
        <v>316</v>
      </c>
      <c r="E110" s="14" t="s">
        <v>317</v>
      </c>
      <c r="F110" s="13" t="str">
        <f t="shared" si="1"/>
        <v>mpmg_nota_fiscal_14134-2023_unid_1091_contrato_210-20</v>
      </c>
      <c r="G110" s="12" t="s">
        <v>318</v>
      </c>
      <c r="H110" s="13" t="s">
        <v>543</v>
      </c>
    </row>
    <row r="111" spans="2:8" x14ac:dyDescent="0.25">
      <c r="B111" s="18">
        <v>129</v>
      </c>
      <c r="C111" s="19" t="s">
        <v>544</v>
      </c>
      <c r="D111" s="12" t="s">
        <v>316</v>
      </c>
      <c r="E111" s="14" t="s">
        <v>317</v>
      </c>
      <c r="F111" s="13" t="str">
        <f t="shared" si="1"/>
        <v>mpmg_nota_fiscal_129-2023_unid_1091_contrato_129-22</v>
      </c>
      <c r="G111" s="12" t="s">
        <v>318</v>
      </c>
      <c r="H111" s="13" t="s">
        <v>545</v>
      </c>
    </row>
    <row r="112" spans="2:8" x14ac:dyDescent="0.25">
      <c r="B112" s="18">
        <v>1173</v>
      </c>
      <c r="C112" s="19" t="s">
        <v>546</v>
      </c>
      <c r="D112" s="12" t="s">
        <v>316</v>
      </c>
      <c r="E112" s="14" t="s">
        <v>317</v>
      </c>
      <c r="F112" s="13" t="str">
        <f t="shared" si="1"/>
        <v>mpmg_nota_fiscal_1173-2023_unid_1091_contrato_170-22</v>
      </c>
      <c r="G112" s="12" t="s">
        <v>318</v>
      </c>
      <c r="H112" s="13" t="s">
        <v>547</v>
      </c>
    </row>
    <row r="113" spans="2:8" x14ac:dyDescent="0.25">
      <c r="B113" s="18">
        <v>660</v>
      </c>
      <c r="C113" s="19" t="s">
        <v>548</v>
      </c>
      <c r="D113" s="12" t="s">
        <v>316</v>
      </c>
      <c r="E113" s="14" t="s">
        <v>317</v>
      </c>
      <c r="F113" s="13" t="str">
        <f t="shared" si="1"/>
        <v>mpmg_nota_fiscal_660-2023_unid_1091_contrato_115-22</v>
      </c>
      <c r="G113" s="12" t="s">
        <v>318</v>
      </c>
      <c r="H113" s="13" t="s">
        <v>549</v>
      </c>
    </row>
    <row r="114" spans="2:8" x14ac:dyDescent="0.25">
      <c r="B114" s="18">
        <v>661</v>
      </c>
      <c r="C114" s="19" t="s">
        <v>550</v>
      </c>
      <c r="D114" s="12" t="s">
        <v>316</v>
      </c>
      <c r="E114" s="14" t="s">
        <v>317</v>
      </c>
      <c r="F114" s="13" t="str">
        <f t="shared" si="1"/>
        <v>mpmg_nota_fiscal_661-2023_unid_1091_contrato_115-22</v>
      </c>
      <c r="G114" s="12" t="s">
        <v>318</v>
      </c>
      <c r="H114" s="13" t="s">
        <v>551</v>
      </c>
    </row>
    <row r="115" spans="2:8" x14ac:dyDescent="0.25">
      <c r="B115" s="18">
        <v>669</v>
      </c>
      <c r="C115" s="19" t="s">
        <v>552</v>
      </c>
      <c r="D115" s="12" t="s">
        <v>316</v>
      </c>
      <c r="E115" s="14" t="s">
        <v>317</v>
      </c>
      <c r="F115" s="13" t="str">
        <f t="shared" si="1"/>
        <v>mpmg_nota_fiscal_669-2023_unid_1091_contrato_115-22</v>
      </c>
      <c r="G115" s="12" t="s">
        <v>318</v>
      </c>
      <c r="H115" s="13" t="s">
        <v>553</v>
      </c>
    </row>
    <row r="116" spans="2:8" x14ac:dyDescent="0.25">
      <c r="B116" s="18">
        <v>671</v>
      </c>
      <c r="C116" s="19" t="s">
        <v>554</v>
      </c>
      <c r="D116" s="12" t="s">
        <v>316</v>
      </c>
      <c r="E116" s="14" t="s">
        <v>317</v>
      </c>
      <c r="F116" s="13" t="str">
        <f t="shared" si="1"/>
        <v>mpmg_nota_fiscal_671-2023_unid_1091_contrato_115-22</v>
      </c>
      <c r="G116" s="12" t="s">
        <v>318</v>
      </c>
      <c r="H116" s="13" t="s">
        <v>555</v>
      </c>
    </row>
    <row r="117" spans="2:8" x14ac:dyDescent="0.25">
      <c r="B117" s="18">
        <v>117</v>
      </c>
      <c r="C117" s="19" t="s">
        <v>556</v>
      </c>
      <c r="D117" s="12" t="s">
        <v>316</v>
      </c>
      <c r="E117" s="14" t="s">
        <v>317</v>
      </c>
      <c r="F117" s="13" t="str">
        <f t="shared" si="1"/>
        <v>mpmg_nota_fiscal_117-2023_unid_1091_contrato_PC185-22</v>
      </c>
      <c r="G117" s="12" t="s">
        <v>318</v>
      </c>
      <c r="H117" s="13" t="s">
        <v>557</v>
      </c>
    </row>
    <row r="118" spans="2:8" x14ac:dyDescent="0.25">
      <c r="B118" s="18">
        <v>118</v>
      </c>
      <c r="C118" s="19" t="s">
        <v>558</v>
      </c>
      <c r="D118" s="12" t="s">
        <v>316</v>
      </c>
      <c r="E118" s="14" t="s">
        <v>317</v>
      </c>
      <c r="F118" s="13" t="str">
        <f t="shared" si="1"/>
        <v>mpmg_nota_fiscal_118-2023_unid_1091_contrato_PC185-22</v>
      </c>
      <c r="G118" s="12" t="s">
        <v>318</v>
      </c>
      <c r="H118" s="13" t="s">
        <v>559</v>
      </c>
    </row>
    <row r="119" spans="2:8" x14ac:dyDescent="0.25">
      <c r="B119" s="18">
        <v>1835</v>
      </c>
      <c r="C119" s="19" t="s">
        <v>560</v>
      </c>
      <c r="D119" s="12" t="s">
        <v>316</v>
      </c>
      <c r="E119" s="14" t="s">
        <v>317</v>
      </c>
      <c r="F119" s="13" t="str">
        <f t="shared" si="1"/>
        <v>mpmg_nota_fiscal_1835-2023_unid_1091_contrato_213-20</v>
      </c>
      <c r="G119" s="12" t="s">
        <v>318</v>
      </c>
      <c r="H119" s="13" t="s">
        <v>561</v>
      </c>
    </row>
    <row r="120" spans="2:8" x14ac:dyDescent="0.25">
      <c r="B120" s="18">
        <v>1780</v>
      </c>
      <c r="C120" s="19" t="s">
        <v>562</v>
      </c>
      <c r="D120" s="12" t="s">
        <v>316</v>
      </c>
      <c r="E120" s="14" t="s">
        <v>317</v>
      </c>
      <c r="F120" s="13" t="str">
        <f t="shared" si="1"/>
        <v>mpmg_nota_fiscal_1780-2023_unid_1091_contrato_143-22</v>
      </c>
      <c r="G120" s="12" t="s">
        <v>318</v>
      </c>
      <c r="H120" s="13" t="s">
        <v>563</v>
      </c>
    </row>
    <row r="121" spans="2:8" x14ac:dyDescent="0.25">
      <c r="B121" s="18">
        <v>413</v>
      </c>
      <c r="C121" s="19" t="s">
        <v>564</v>
      </c>
      <c r="D121" s="12" t="s">
        <v>316</v>
      </c>
      <c r="E121" s="14" t="s">
        <v>317</v>
      </c>
      <c r="F121" s="13" t="str">
        <f t="shared" si="1"/>
        <v>mpmg_nota_fiscal_413-2023_unid_1091_contrato_002-20</v>
      </c>
      <c r="G121" s="12" t="s">
        <v>318</v>
      </c>
      <c r="H121" s="13" t="s">
        <v>565</v>
      </c>
    </row>
    <row r="122" spans="2:8" x14ac:dyDescent="0.25">
      <c r="B122" s="18">
        <v>2130</v>
      </c>
      <c r="C122" s="19" t="s">
        <v>566</v>
      </c>
      <c r="D122" s="12" t="s">
        <v>316</v>
      </c>
      <c r="E122" s="14" t="s">
        <v>317</v>
      </c>
      <c r="F122" s="13" t="str">
        <f t="shared" si="1"/>
        <v>mpmg_nota_fiscal_2130-2023_unid_1091_contrato_139-22</v>
      </c>
      <c r="G122" s="12" t="s">
        <v>318</v>
      </c>
      <c r="H122" s="13" t="s">
        <v>567</v>
      </c>
    </row>
    <row r="123" spans="2:8" x14ac:dyDescent="0.25">
      <c r="B123" s="18">
        <v>13775926</v>
      </c>
      <c r="C123" s="19" t="s">
        <v>568</v>
      </c>
      <c r="D123" s="12" t="s">
        <v>316</v>
      </c>
      <c r="E123" s="14" t="s">
        <v>317</v>
      </c>
      <c r="F123" s="13" t="str">
        <f t="shared" si="1"/>
        <v>mpmg_nota_fiscal_13775926-2023_unid_1091_contrato_204-20</v>
      </c>
      <c r="G123" s="12" t="s">
        <v>318</v>
      </c>
      <c r="H123" s="13" t="s">
        <v>569</v>
      </c>
    </row>
    <row r="124" spans="2:8" x14ac:dyDescent="0.25">
      <c r="B124" s="18">
        <v>6411175</v>
      </c>
      <c r="C124" s="19" t="s">
        <v>570</v>
      </c>
      <c r="D124" s="12" t="s">
        <v>316</v>
      </c>
      <c r="E124" s="14" t="s">
        <v>317</v>
      </c>
      <c r="F124" s="13" t="str">
        <f t="shared" si="1"/>
        <v>mpmg_nota_fiscal_6411175-2023_unid_1091_contrato_204-20</v>
      </c>
      <c r="G124" s="12" t="s">
        <v>318</v>
      </c>
      <c r="H124" s="13" t="s">
        <v>571</v>
      </c>
    </row>
    <row r="125" spans="2:8" x14ac:dyDescent="0.25">
      <c r="B125" s="18">
        <v>883</v>
      </c>
      <c r="C125" s="19" t="s">
        <v>572</v>
      </c>
      <c r="D125" s="12" t="s">
        <v>316</v>
      </c>
      <c r="E125" s="14" t="s">
        <v>317</v>
      </c>
      <c r="F125" s="13" t="str">
        <f t="shared" si="1"/>
        <v>mpmg_nota_fiscal_883-2023_unid_1091_contrato_027-19</v>
      </c>
      <c r="G125" s="12" t="s">
        <v>318</v>
      </c>
      <c r="H125" s="13" t="s">
        <v>573</v>
      </c>
    </row>
    <row r="126" spans="2:8" x14ac:dyDescent="0.25">
      <c r="B126" s="18">
        <v>39640</v>
      </c>
      <c r="C126" s="19" t="s">
        <v>574</v>
      </c>
      <c r="D126" s="12" t="s">
        <v>316</v>
      </c>
      <c r="E126" s="14" t="s">
        <v>317</v>
      </c>
      <c r="F126" s="13" t="str">
        <f t="shared" si="1"/>
        <v>mpmg_nota_fiscal_39640-2023_unid_1091_contrato_071-219286914</v>
      </c>
      <c r="G126" s="12" t="s">
        <v>318</v>
      </c>
      <c r="H126" s="13" t="s">
        <v>575</v>
      </c>
    </row>
    <row r="127" spans="2:8" x14ac:dyDescent="0.25">
      <c r="B127" s="18">
        <v>39661</v>
      </c>
      <c r="C127" s="19" t="s">
        <v>576</v>
      </c>
      <c r="D127" s="12" t="s">
        <v>316</v>
      </c>
      <c r="E127" s="14" t="s">
        <v>317</v>
      </c>
      <c r="F127" s="13" t="str">
        <f t="shared" si="1"/>
        <v>mpmg_nota_fiscal_39661-2023_unid_1091_contrato_071-219286914</v>
      </c>
      <c r="G127" s="12" t="s">
        <v>318</v>
      </c>
      <c r="H127" s="13" t="s">
        <v>577</v>
      </c>
    </row>
    <row r="128" spans="2:8" x14ac:dyDescent="0.25">
      <c r="B128" s="18">
        <v>349</v>
      </c>
      <c r="C128" s="19" t="s">
        <v>578</v>
      </c>
      <c r="D128" s="12" t="s">
        <v>316</v>
      </c>
      <c r="E128" s="14" t="s">
        <v>317</v>
      </c>
      <c r="F128" s="13" t="str">
        <f t="shared" si="1"/>
        <v>mpmg_nota_fiscal_349-2023_unid_1091_contrato_002-20</v>
      </c>
      <c r="G128" s="12" t="s">
        <v>318</v>
      </c>
      <c r="H128" s="13" t="s">
        <v>579</v>
      </c>
    </row>
    <row r="129" spans="2:8" x14ac:dyDescent="0.25">
      <c r="B129" s="18">
        <v>407</v>
      </c>
      <c r="C129" s="19" t="s">
        <v>580</v>
      </c>
      <c r="D129" s="12" t="s">
        <v>316</v>
      </c>
      <c r="E129" s="14" t="s">
        <v>317</v>
      </c>
      <c r="F129" s="13" t="str">
        <f t="shared" si="1"/>
        <v>mpmg_nota_fiscal_407-2023_unid_1091_contrato_002-20</v>
      </c>
      <c r="G129" s="12" t="s">
        <v>318</v>
      </c>
      <c r="H129" s="13" t="s">
        <v>581</v>
      </c>
    </row>
    <row r="130" spans="2:8" x14ac:dyDescent="0.25">
      <c r="B130" s="18">
        <v>266</v>
      </c>
      <c r="C130" s="19" t="s">
        <v>582</v>
      </c>
      <c r="D130" s="12" t="s">
        <v>316</v>
      </c>
      <c r="E130" s="14" t="s">
        <v>317</v>
      </c>
      <c r="F130" s="13" t="str">
        <f t="shared" si="1"/>
        <v>mpmg_nota_fiscal_266-2023_unid_1091_contrato_002-20</v>
      </c>
      <c r="G130" s="12" t="s">
        <v>318</v>
      </c>
      <c r="H130" s="13" t="s">
        <v>583</v>
      </c>
    </row>
    <row r="131" spans="2:8" x14ac:dyDescent="0.25">
      <c r="B131" s="18">
        <v>24120</v>
      </c>
      <c r="C131" s="19" t="s">
        <v>584</v>
      </c>
      <c r="D131" s="12" t="s">
        <v>316</v>
      </c>
      <c r="E131" s="14" t="s">
        <v>317</v>
      </c>
      <c r="F131" s="13" t="str">
        <f t="shared" si="1"/>
        <v>mpmg_nota_fiscal_24120-2023_unid_1091_contrato_145-19</v>
      </c>
      <c r="G131" s="12" t="s">
        <v>318</v>
      </c>
      <c r="H131" s="13" t="s">
        <v>585</v>
      </c>
    </row>
    <row r="132" spans="2:8" x14ac:dyDescent="0.25">
      <c r="B132" s="18">
        <v>142341</v>
      </c>
      <c r="C132" s="19" t="s">
        <v>586</v>
      </c>
      <c r="D132" s="12" t="s">
        <v>316</v>
      </c>
      <c r="E132" s="14" t="s">
        <v>317</v>
      </c>
      <c r="F132" s="13" t="str">
        <f t="shared" si="1"/>
        <v>mpmg_nota_fiscal_142341-2023_unid_1091_contrato_141-19</v>
      </c>
      <c r="G132" s="12" t="s">
        <v>318</v>
      </c>
      <c r="H132" s="13" t="s">
        <v>587</v>
      </c>
    </row>
    <row r="133" spans="2:8" x14ac:dyDescent="0.25">
      <c r="B133" s="18">
        <v>2884</v>
      </c>
      <c r="C133" s="19" t="s">
        <v>588</v>
      </c>
      <c r="D133" s="12" t="s">
        <v>316</v>
      </c>
      <c r="E133" s="14" t="s">
        <v>317</v>
      </c>
      <c r="F133" s="13" t="str">
        <f t="shared" ref="F133:F166" si="2">C133</f>
        <v>mpmg_nota_fiscal_2884-2023_unid_1091_contrato_PC86-23</v>
      </c>
      <c r="G133" s="12" t="s">
        <v>318</v>
      </c>
      <c r="H133" s="13" t="s">
        <v>589</v>
      </c>
    </row>
    <row r="134" spans="2:8" x14ac:dyDescent="0.25">
      <c r="B134" s="18">
        <v>5357</v>
      </c>
      <c r="C134" s="19" t="s">
        <v>590</v>
      </c>
      <c r="D134" s="12" t="s">
        <v>316</v>
      </c>
      <c r="E134" s="14" t="s">
        <v>317</v>
      </c>
      <c r="F134" s="13" t="str">
        <f t="shared" si="2"/>
        <v>mpmg_nota_fiscal_5357-2023_unid_1091_contrato_154-21</v>
      </c>
      <c r="G134" s="12" t="s">
        <v>318</v>
      </c>
      <c r="H134" s="13" t="s">
        <v>591</v>
      </c>
    </row>
    <row r="135" spans="2:8" x14ac:dyDescent="0.25">
      <c r="B135" s="18">
        <v>5492</v>
      </c>
      <c r="C135" s="19" t="s">
        <v>592</v>
      </c>
      <c r="D135" s="12" t="s">
        <v>316</v>
      </c>
      <c r="E135" s="14" t="s">
        <v>317</v>
      </c>
      <c r="F135" s="13" t="str">
        <f t="shared" si="2"/>
        <v>mpmg_nota_fiscal_5492-2023_unid_1091_contrato_154-21</v>
      </c>
      <c r="G135" s="12" t="s">
        <v>318</v>
      </c>
      <c r="H135" s="13" t="s">
        <v>593</v>
      </c>
    </row>
    <row r="136" spans="2:8" x14ac:dyDescent="0.25">
      <c r="B136" s="18">
        <v>37</v>
      </c>
      <c r="C136" s="19" t="s">
        <v>594</v>
      </c>
      <c r="D136" s="12" t="s">
        <v>316</v>
      </c>
      <c r="E136" s="14" t="s">
        <v>317</v>
      </c>
      <c r="F136" s="13" t="str">
        <f t="shared" si="2"/>
        <v>mpmg_nota_fiscal_37-2023_unid_1091_contrato_061-23</v>
      </c>
      <c r="G136" s="12" t="s">
        <v>318</v>
      </c>
      <c r="H136" s="13" t="s">
        <v>595</v>
      </c>
    </row>
    <row r="137" spans="2:8" x14ac:dyDescent="0.25">
      <c r="B137" s="18">
        <v>67</v>
      </c>
      <c r="C137" s="19" t="s">
        <v>596</v>
      </c>
      <c r="D137" s="12" t="s">
        <v>316</v>
      </c>
      <c r="E137" s="14" t="s">
        <v>317</v>
      </c>
      <c r="F137" s="13" t="str">
        <f t="shared" si="2"/>
        <v>mpmg_nota_fiscal_67-2023_unid_1091_contrato_110-18</v>
      </c>
      <c r="G137" s="12" t="s">
        <v>318</v>
      </c>
      <c r="H137" s="13" t="s">
        <v>597</v>
      </c>
    </row>
    <row r="138" spans="2:8" x14ac:dyDescent="0.25">
      <c r="B138" s="18">
        <v>44</v>
      </c>
      <c r="C138" s="19" t="s">
        <v>598</v>
      </c>
      <c r="D138" s="12" t="s">
        <v>316</v>
      </c>
      <c r="E138" s="14" t="s">
        <v>317</v>
      </c>
      <c r="F138" s="13" t="str">
        <f t="shared" si="2"/>
        <v>mpmg_nota_fiscal_44-2023_unid_1091_contrato_132-22</v>
      </c>
      <c r="G138" s="12" t="s">
        <v>318</v>
      </c>
      <c r="H138" s="13" t="s">
        <v>599</v>
      </c>
    </row>
    <row r="139" spans="2:8" x14ac:dyDescent="0.25">
      <c r="B139" s="18">
        <v>45</v>
      </c>
      <c r="C139" s="19" t="s">
        <v>600</v>
      </c>
      <c r="D139" s="12" t="s">
        <v>316</v>
      </c>
      <c r="E139" s="14" t="s">
        <v>317</v>
      </c>
      <c r="F139" s="13" t="str">
        <f t="shared" si="2"/>
        <v>mpmg_nota_fiscal_45-2023_unid_1091_contrato_132-22</v>
      </c>
      <c r="G139" s="12" t="s">
        <v>318</v>
      </c>
      <c r="H139" s="13" t="s">
        <v>601</v>
      </c>
    </row>
    <row r="140" spans="2:8" x14ac:dyDescent="0.25">
      <c r="B140" s="18">
        <v>46</v>
      </c>
      <c r="C140" s="19" t="s">
        <v>602</v>
      </c>
      <c r="D140" s="12" t="s">
        <v>316</v>
      </c>
      <c r="E140" s="14" t="s">
        <v>317</v>
      </c>
      <c r="F140" s="13" t="str">
        <f t="shared" si="2"/>
        <v>mpmg_nota_fiscal_46-2023_unid_1091_contrato_132-22</v>
      </c>
      <c r="G140" s="12" t="s">
        <v>318</v>
      </c>
      <c r="H140" s="13" t="s">
        <v>603</v>
      </c>
    </row>
    <row r="141" spans="2:8" x14ac:dyDescent="0.25">
      <c r="B141" s="18">
        <v>14024</v>
      </c>
      <c r="C141" s="19" t="s">
        <v>604</v>
      </c>
      <c r="D141" s="12" t="s">
        <v>316</v>
      </c>
      <c r="E141" s="14" t="s">
        <v>317</v>
      </c>
      <c r="F141" s="13" t="str">
        <f t="shared" si="2"/>
        <v>mpmg_nota_fiscal_14024-2023_unid_1091_contrato_141-19</v>
      </c>
      <c r="G141" s="12" t="s">
        <v>318</v>
      </c>
      <c r="H141" s="13" t="s">
        <v>605</v>
      </c>
    </row>
    <row r="142" spans="2:8" x14ac:dyDescent="0.25">
      <c r="B142" s="18">
        <v>47</v>
      </c>
      <c r="C142" s="19" t="s">
        <v>606</v>
      </c>
      <c r="D142" s="12" t="s">
        <v>316</v>
      </c>
      <c r="E142" s="14" t="s">
        <v>317</v>
      </c>
      <c r="F142" s="13" t="str">
        <f t="shared" si="2"/>
        <v>mpmg_nota_fiscal_47-2023_unid_1091_contrato_132-22</v>
      </c>
      <c r="G142" s="12" t="s">
        <v>318</v>
      </c>
      <c r="H142" s="13" t="s">
        <v>607</v>
      </c>
    </row>
    <row r="143" spans="2:8" x14ac:dyDescent="0.25">
      <c r="B143" s="18">
        <v>49</v>
      </c>
      <c r="C143" s="19" t="s">
        <v>608</v>
      </c>
      <c r="D143" s="12" t="s">
        <v>316</v>
      </c>
      <c r="E143" s="14" t="s">
        <v>317</v>
      </c>
      <c r="F143" s="13" t="str">
        <f t="shared" si="2"/>
        <v>mpmg_nota_fiscal_49-2023_unid_1091_contrato_132-22</v>
      </c>
      <c r="G143" s="12" t="s">
        <v>318</v>
      </c>
      <c r="H143" s="13" t="s">
        <v>609</v>
      </c>
    </row>
    <row r="144" spans="2:8" x14ac:dyDescent="0.25">
      <c r="B144" s="18">
        <v>50</v>
      </c>
      <c r="C144" s="19" t="s">
        <v>610</v>
      </c>
      <c r="D144" s="12" t="s">
        <v>316</v>
      </c>
      <c r="E144" s="14" t="s">
        <v>317</v>
      </c>
      <c r="F144" s="13" t="str">
        <f t="shared" si="2"/>
        <v>mpmg_nota_fiscal_50-2023_unid_1091_contrato_132-22</v>
      </c>
      <c r="G144" s="12" t="s">
        <v>318</v>
      </c>
      <c r="H144" s="13" t="s">
        <v>611</v>
      </c>
    </row>
    <row r="145" spans="2:8" x14ac:dyDescent="0.25">
      <c r="B145" s="18">
        <v>7876</v>
      </c>
      <c r="C145" s="19" t="s">
        <v>612</v>
      </c>
      <c r="D145" s="12" t="s">
        <v>316</v>
      </c>
      <c r="E145" s="14" t="s">
        <v>317</v>
      </c>
      <c r="F145" s="13" t="str">
        <f t="shared" si="2"/>
        <v>mpmg_nota_fiscal_7876-2023_unid_1091_contrato_069-20</v>
      </c>
      <c r="G145" s="12" t="s">
        <v>318</v>
      </c>
      <c r="H145" s="13" t="s">
        <v>613</v>
      </c>
    </row>
    <row r="146" spans="2:8" x14ac:dyDescent="0.25">
      <c r="B146" s="18">
        <v>8046</v>
      </c>
      <c r="C146" s="19" t="s">
        <v>614</v>
      </c>
      <c r="D146" s="12" t="s">
        <v>316</v>
      </c>
      <c r="E146" s="14" t="s">
        <v>317</v>
      </c>
      <c r="F146" s="13" t="str">
        <f t="shared" si="2"/>
        <v>mpmg_nota_fiscal_8046-2023_unid_1091_contrato_069-20</v>
      </c>
      <c r="G146" s="12" t="s">
        <v>318</v>
      </c>
      <c r="H146" s="13" t="s">
        <v>615</v>
      </c>
    </row>
    <row r="147" spans="2:8" x14ac:dyDescent="0.25">
      <c r="B147" s="18">
        <v>149</v>
      </c>
      <c r="C147" s="19" t="s">
        <v>616</v>
      </c>
      <c r="D147" s="12" t="s">
        <v>316</v>
      </c>
      <c r="E147" s="14" t="s">
        <v>317</v>
      </c>
      <c r="F147" s="13" t="str">
        <f t="shared" si="2"/>
        <v>mpmg_nota_fiscal_149-2023_unid_1091_contrato_140-18</v>
      </c>
      <c r="G147" s="12" t="s">
        <v>318</v>
      </c>
      <c r="H147" s="13" t="s">
        <v>617</v>
      </c>
    </row>
    <row r="148" spans="2:8" x14ac:dyDescent="0.25">
      <c r="B148" s="18">
        <v>194</v>
      </c>
      <c r="C148" s="19" t="s">
        <v>618</v>
      </c>
      <c r="D148" s="12" t="s">
        <v>316</v>
      </c>
      <c r="E148" s="14" t="s">
        <v>317</v>
      </c>
      <c r="F148" s="13" t="str">
        <f t="shared" si="2"/>
        <v>mpmg_nota_fiscal_194-2023_unid_1091_contrato_140-18</v>
      </c>
      <c r="G148" s="12" t="s">
        <v>318</v>
      </c>
      <c r="H148" s="13" t="s">
        <v>619</v>
      </c>
    </row>
    <row r="149" spans="2:8" x14ac:dyDescent="0.25">
      <c r="B149" s="18">
        <v>34</v>
      </c>
      <c r="C149" s="19" t="s">
        <v>620</v>
      </c>
      <c r="D149" s="12" t="s">
        <v>316</v>
      </c>
      <c r="E149" s="14" t="s">
        <v>317</v>
      </c>
      <c r="F149" s="13" t="str">
        <f t="shared" si="2"/>
        <v>mpmg_nota_fiscal_34-2023_unid_1091_contrato_029-23</v>
      </c>
      <c r="G149" s="12" t="s">
        <v>318</v>
      </c>
      <c r="H149" s="13" t="s">
        <v>621</v>
      </c>
    </row>
    <row r="150" spans="2:8" x14ac:dyDescent="0.25">
      <c r="B150" s="18">
        <v>33</v>
      </c>
      <c r="C150" s="19" t="s">
        <v>622</v>
      </c>
      <c r="D150" s="12" t="s">
        <v>316</v>
      </c>
      <c r="E150" s="14" t="s">
        <v>317</v>
      </c>
      <c r="F150" s="13" t="str">
        <f t="shared" si="2"/>
        <v>mpmg_nota_fiscal_33-2023_unid_1091_contrato_029-23</v>
      </c>
      <c r="G150" s="12" t="s">
        <v>318</v>
      </c>
      <c r="H150" s="13" t="s">
        <v>623</v>
      </c>
    </row>
    <row r="151" spans="2:8" x14ac:dyDescent="0.25">
      <c r="B151" s="18">
        <v>32</v>
      </c>
      <c r="C151" s="19" t="s">
        <v>624</v>
      </c>
      <c r="D151" s="12" t="s">
        <v>316</v>
      </c>
      <c r="E151" s="14" t="s">
        <v>317</v>
      </c>
      <c r="F151" s="13" t="str">
        <f t="shared" si="2"/>
        <v>mpmg_nota_fiscal_32-2023_unid_1091_contrato_029-23</v>
      </c>
      <c r="G151" s="12" t="s">
        <v>318</v>
      </c>
      <c r="H151" s="13" t="s">
        <v>625</v>
      </c>
    </row>
    <row r="152" spans="2:8" x14ac:dyDescent="0.25">
      <c r="B152" s="18">
        <v>1758</v>
      </c>
      <c r="C152" s="19" t="s">
        <v>626</v>
      </c>
      <c r="D152" s="12" t="s">
        <v>316</v>
      </c>
      <c r="E152" s="14" t="s">
        <v>317</v>
      </c>
      <c r="F152" s="13" t="str">
        <f t="shared" si="2"/>
        <v>mpmg_nota_fiscal_1758-2023_unid_1091_contrato_161-21</v>
      </c>
      <c r="G152" s="12" t="s">
        <v>318</v>
      </c>
      <c r="H152" s="13" t="s">
        <v>627</v>
      </c>
    </row>
    <row r="153" spans="2:8" x14ac:dyDescent="0.25">
      <c r="B153" s="18">
        <v>143312</v>
      </c>
      <c r="C153" s="19" t="s">
        <v>628</v>
      </c>
      <c r="D153" s="12" t="s">
        <v>316</v>
      </c>
      <c r="E153" s="14" t="s">
        <v>317</v>
      </c>
      <c r="F153" s="13" t="str">
        <f t="shared" si="2"/>
        <v>mpmg_nota_fiscal_143312-2023_unid_1091_contrato_141-19</v>
      </c>
      <c r="G153" s="12" t="s">
        <v>318</v>
      </c>
      <c r="H153" s="13" t="s">
        <v>629</v>
      </c>
    </row>
    <row r="154" spans="2:8" x14ac:dyDescent="0.25">
      <c r="B154" s="18">
        <v>51704</v>
      </c>
      <c r="C154" s="19" t="s">
        <v>630</v>
      </c>
      <c r="D154" s="12" t="s">
        <v>316</v>
      </c>
      <c r="E154" s="14" t="s">
        <v>317</v>
      </c>
      <c r="F154" s="13" t="str">
        <f t="shared" si="2"/>
        <v>mpmg_nota_fiscal_51704-2023_unid_1091_contrato_141-19</v>
      </c>
      <c r="G154" s="12" t="s">
        <v>318</v>
      </c>
      <c r="H154" s="13" t="s">
        <v>631</v>
      </c>
    </row>
    <row r="155" spans="2:8" x14ac:dyDescent="0.25">
      <c r="B155" s="18" t="s">
        <v>632</v>
      </c>
      <c r="C155" s="19" t="s">
        <v>633</v>
      </c>
      <c r="D155" s="12" t="s">
        <v>316</v>
      </c>
      <c r="E155" s="14" t="s">
        <v>317</v>
      </c>
      <c r="F155" s="13" t="str">
        <f t="shared" si="2"/>
        <v>mpmg_nota_fiscal_RPA012-2023_unid_1091_contrato_PC76-23</v>
      </c>
      <c r="G155" s="12" t="s">
        <v>318</v>
      </c>
      <c r="H155" s="13" t="s">
        <v>634</v>
      </c>
    </row>
    <row r="156" spans="2:8" x14ac:dyDescent="0.25">
      <c r="B156" s="18">
        <v>51701</v>
      </c>
      <c r="C156" s="19" t="s">
        <v>635</v>
      </c>
      <c r="D156" s="12" t="s">
        <v>316</v>
      </c>
      <c r="E156" s="14" t="s">
        <v>317</v>
      </c>
      <c r="F156" s="13" t="str">
        <f t="shared" si="2"/>
        <v>mpmg_nota_fiscal_51701-2023_unid_1091_contrato_141-19</v>
      </c>
      <c r="G156" s="12" t="s">
        <v>318</v>
      </c>
      <c r="H156" s="13" t="s">
        <v>636</v>
      </c>
    </row>
    <row r="157" spans="2:8" x14ac:dyDescent="0.25">
      <c r="B157" s="18" t="s">
        <v>637</v>
      </c>
      <c r="C157" s="19" t="s">
        <v>638</v>
      </c>
      <c r="D157" s="12" t="s">
        <v>316</v>
      </c>
      <c r="E157" s="14" t="s">
        <v>317</v>
      </c>
      <c r="F157" s="13" t="str">
        <f t="shared" si="2"/>
        <v>mpmg_nota_fiscal_RPA033-2023_unid_1091_contrato_036-20</v>
      </c>
      <c r="G157" s="12" t="s">
        <v>318</v>
      </c>
      <c r="H157" s="13" t="s">
        <v>639</v>
      </c>
    </row>
    <row r="158" spans="2:8" x14ac:dyDescent="0.25">
      <c r="B158" s="18">
        <v>1646</v>
      </c>
      <c r="C158" s="19" t="s">
        <v>640</v>
      </c>
      <c r="D158" s="12" t="s">
        <v>316</v>
      </c>
      <c r="E158" s="14" t="s">
        <v>317</v>
      </c>
      <c r="F158" s="13" t="str">
        <f t="shared" si="2"/>
        <v>mpmg_nota_fiscal_1646-2023_unid_1091_contrato_203-22</v>
      </c>
      <c r="G158" s="12" t="s">
        <v>318</v>
      </c>
      <c r="H158" s="13" t="s">
        <v>641</v>
      </c>
    </row>
    <row r="159" spans="2:8" x14ac:dyDescent="0.25">
      <c r="B159" s="18">
        <v>330</v>
      </c>
      <c r="C159" s="19" t="s">
        <v>642</v>
      </c>
      <c r="D159" s="12" t="s">
        <v>316</v>
      </c>
      <c r="E159" s="14" t="s">
        <v>317</v>
      </c>
      <c r="F159" s="13" t="str">
        <f t="shared" si="2"/>
        <v>mpmg_nota_fiscal_330-2023_unid_1091_contrato_006-23</v>
      </c>
      <c r="G159" s="12" t="s">
        <v>318</v>
      </c>
      <c r="H159" s="13" t="s">
        <v>643</v>
      </c>
    </row>
    <row r="160" spans="2:8" x14ac:dyDescent="0.25">
      <c r="B160" s="18">
        <v>331</v>
      </c>
      <c r="C160" s="19" t="s">
        <v>644</v>
      </c>
      <c r="D160" s="12" t="s">
        <v>316</v>
      </c>
      <c r="E160" s="14" t="s">
        <v>317</v>
      </c>
      <c r="F160" s="13" t="str">
        <f t="shared" si="2"/>
        <v>mpmg_nota_fiscal_331-2023_unid_1091_contrato_006-23</v>
      </c>
      <c r="G160" s="12" t="s">
        <v>318</v>
      </c>
      <c r="H160" s="13" t="s">
        <v>645</v>
      </c>
    </row>
    <row r="161" spans="2:8" x14ac:dyDescent="0.25">
      <c r="B161" s="18">
        <v>1738688</v>
      </c>
      <c r="C161" s="19" t="s">
        <v>646</v>
      </c>
      <c r="D161" s="12" t="s">
        <v>316</v>
      </c>
      <c r="E161" s="14" t="s">
        <v>317</v>
      </c>
      <c r="F161" s="13" t="str">
        <f t="shared" si="2"/>
        <v>mpmg_nota_fiscal_1738688-2023_unid_1091_contrato_131-22</v>
      </c>
      <c r="G161" s="12" t="s">
        <v>318</v>
      </c>
      <c r="H161" s="13" t="s">
        <v>647</v>
      </c>
    </row>
    <row r="162" spans="2:8" x14ac:dyDescent="0.25">
      <c r="B162" s="18">
        <v>91813751</v>
      </c>
      <c r="C162" s="19" t="s">
        <v>648</v>
      </c>
      <c r="D162" s="12" t="s">
        <v>316</v>
      </c>
      <c r="E162" s="14" t="s">
        <v>317</v>
      </c>
      <c r="F162" s="13" t="str">
        <f t="shared" si="2"/>
        <v>mpmg_nota_fiscal_91813751-2023_unid_1091_contrato_176-18</v>
      </c>
      <c r="G162" s="12" t="s">
        <v>318</v>
      </c>
      <c r="H162" s="13" t="s">
        <v>649</v>
      </c>
    </row>
    <row r="163" spans="2:8" x14ac:dyDescent="0.25">
      <c r="B163" s="18">
        <v>552112</v>
      </c>
      <c r="C163" s="19" t="s">
        <v>650</v>
      </c>
      <c r="D163" s="12" t="s">
        <v>316</v>
      </c>
      <c r="E163" s="14" t="s">
        <v>317</v>
      </c>
      <c r="F163" s="13" t="str">
        <f t="shared" si="2"/>
        <v>mpmg_nota_fiscal_552112-2023_unid_1091_contrato_088-21</v>
      </c>
      <c r="G163" s="12" t="s">
        <v>318</v>
      </c>
      <c r="H163" s="13" t="s">
        <v>651</v>
      </c>
    </row>
    <row r="164" spans="2:8" x14ac:dyDescent="0.25">
      <c r="B164" s="18">
        <v>256</v>
      </c>
      <c r="C164" s="19" t="s">
        <v>652</v>
      </c>
      <c r="D164" s="12" t="s">
        <v>316</v>
      </c>
      <c r="E164" s="14" t="s">
        <v>317</v>
      </c>
      <c r="F164" s="13" t="str">
        <f t="shared" si="2"/>
        <v>mpmg_nota_fiscal_256-2023_unid_1091_contrato_108-22</v>
      </c>
      <c r="G164" s="12" t="s">
        <v>318</v>
      </c>
      <c r="H164" s="13" t="s">
        <v>653</v>
      </c>
    </row>
    <row r="165" spans="2:8" x14ac:dyDescent="0.25">
      <c r="B165" s="18">
        <v>109442</v>
      </c>
      <c r="C165" s="19" t="s">
        <v>654</v>
      </c>
      <c r="D165" s="12" t="s">
        <v>316</v>
      </c>
      <c r="E165" s="14" t="s">
        <v>317</v>
      </c>
      <c r="F165" s="13" t="str">
        <f t="shared" si="2"/>
        <v>mpmg_nota_fiscal_109442-2023_unid_1091_contrato_204-22</v>
      </c>
      <c r="G165" s="12" t="s">
        <v>318</v>
      </c>
      <c r="H165" s="13" t="s">
        <v>655</v>
      </c>
    </row>
    <row r="166" spans="2:8" x14ac:dyDescent="0.25">
      <c r="B166" s="18">
        <v>109036</v>
      </c>
      <c r="C166" s="19" t="s">
        <v>656</v>
      </c>
      <c r="D166" s="12" t="s">
        <v>316</v>
      </c>
      <c r="E166" s="14" t="s">
        <v>317</v>
      </c>
      <c r="F166" s="13" t="str">
        <f t="shared" si="2"/>
        <v>mpmg_nota_fiscal_109036-2023_unid_1091_contrato_154-20</v>
      </c>
      <c r="G166" s="12" t="s">
        <v>318</v>
      </c>
      <c r="H166" s="13" t="s">
        <v>657</v>
      </c>
    </row>
  </sheetData>
  <autoFilter ref="B3:B166"/>
  <hyperlinks>
    <hyperlink ref="H1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A32950-63E1-4DED-A231-BC87345702D0}">
  <ds:schemaRefs>
    <ds:schemaRef ds:uri="71abf1da-508f-40e7-a16d-9cafa349f8c8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81D61E-FF5B-4FD6-AB2D-372BBCC2F1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E22FEB-3364-4CE1-A187-72038CCCA3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Servicos-Julho</vt:lpstr>
      <vt:lpstr>Serviços 07.2023</vt:lpstr>
      <vt:lpstr>'Servicos-Julho'!Area_de_impressao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dcterms:created xsi:type="dcterms:W3CDTF">2023-05-26T21:34:50Z</dcterms:created>
  <dcterms:modified xsi:type="dcterms:W3CDTF">2023-10-20T13:14:38Z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Order">
    <vt:r8>539300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