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tneto\Desktop\"/>
    </mc:Choice>
  </mc:AlternateContent>
  <xr:revisionPtr revIDLastSave="0" documentId="8_{F8CEE95F-6E16-4491-860D-DFCEA5EC97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nsparencialaravel.title-head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" l="1"/>
  <c r="K12" i="1"/>
  <c r="J12" i="1"/>
  <c r="R39" i="1"/>
  <c r="R40" i="1"/>
  <c r="G12" i="1"/>
  <c r="H12" i="1"/>
  <c r="I12" i="1"/>
  <c r="F12" i="1"/>
  <c r="R55" i="1" l="1"/>
  <c r="R16" i="1"/>
  <c r="R17" i="1"/>
  <c r="R51" i="1"/>
  <c r="R52" i="1"/>
  <c r="F58" i="1"/>
  <c r="G58" i="1"/>
  <c r="H58" i="1"/>
  <c r="I58" i="1"/>
  <c r="J58" i="1"/>
  <c r="K58" i="1"/>
  <c r="L58" i="1"/>
  <c r="M58" i="1"/>
  <c r="N58" i="1"/>
  <c r="O58" i="1"/>
  <c r="P58" i="1"/>
  <c r="Q58" i="1"/>
  <c r="E58" i="1"/>
  <c r="G43" i="1"/>
  <c r="H43" i="1"/>
  <c r="I43" i="1"/>
  <c r="J43" i="1"/>
  <c r="K43" i="1"/>
  <c r="L43" i="1"/>
  <c r="M43" i="1"/>
  <c r="N43" i="1"/>
  <c r="O43" i="1"/>
  <c r="P43" i="1"/>
  <c r="Q43" i="1"/>
  <c r="F43" i="1"/>
  <c r="E43" i="1"/>
  <c r="R21" i="1"/>
  <c r="R14" i="1"/>
  <c r="R36" i="1"/>
  <c r="R23" i="1"/>
  <c r="E24" i="1"/>
  <c r="R54" i="1" l="1"/>
  <c r="R56" i="1"/>
  <c r="R57" i="1"/>
  <c r="R53" i="1"/>
  <c r="R38" i="1"/>
  <c r="R41" i="1"/>
  <c r="R42" i="1"/>
  <c r="R37" i="1"/>
  <c r="R13" i="1"/>
  <c r="R15" i="1"/>
  <c r="R18" i="1"/>
  <c r="R19" i="1"/>
  <c r="R20" i="1"/>
  <c r="R22" i="1"/>
  <c r="Q24" i="1"/>
  <c r="P24" i="1"/>
  <c r="O24" i="1"/>
  <c r="N24" i="1"/>
  <c r="M24" i="1"/>
  <c r="L24" i="1"/>
  <c r="K24" i="1"/>
  <c r="J24" i="1"/>
  <c r="I24" i="1"/>
  <c r="H24" i="1"/>
  <c r="G24" i="1"/>
  <c r="F24" i="1"/>
  <c r="R58" i="1" l="1"/>
  <c r="R43" i="1"/>
  <c r="R12" i="1"/>
  <c r="R24" i="1" s="1"/>
</calcChain>
</file>

<file path=xl/sharedStrings.xml><?xml version="1.0" encoding="utf-8"?>
<sst xmlns="http://schemas.openxmlformats.org/spreadsheetml/2006/main" count="156" uniqueCount="69">
  <si>
    <t>.</t>
  </si>
  <si>
    <t>MPMG - Transparência</t>
  </si>
  <si>
    <t>Execução Orçamentária e Financeira - Receitas Próprias</t>
  </si>
  <si>
    <t>Período: 2024</t>
  </si>
  <si>
    <t>PGJ</t>
  </si>
  <si>
    <t>Objeto</t>
  </si>
  <si>
    <t>Valores previstos</t>
  </si>
  <si>
    <t>Valores arrecadados (contabilizados)</t>
  </si>
  <si>
    <t>Unidade 
Orçamentária</t>
  </si>
  <si>
    <t>Classificação da
 Receita (Descrição)</t>
  </si>
  <si>
    <t>Classificação da
 Receita (Código)</t>
  </si>
  <si>
    <t>Fonte de
Recurso 
(Código)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</si>
  <si>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</si>
  <si>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</si>
  <si>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</si>
  <si>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</si>
  <si>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</si>
  <si>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</si>
  <si>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</si>
  <si>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</si>
  <si>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</si>
  <si>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</si>
  <si>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</si>
  <si>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</si>
  <si>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Totais</t>
  </si>
  <si>
    <t>CREDITO ORÇAMENTÁRIO LIBERADO</t>
  </si>
  <si>
    <t>-</t>
  </si>
  <si>
    <t>10, 42 e 43</t>
  </si>
  <si>
    <t>RECEITAS PROPRIAS - ALIENACAO DE BENS MOVEIS E SEMOVENTES - PRINCIPAL - DEMAIS</t>
  </si>
  <si>
    <t>2213.01.0.1.01.000</t>
  </si>
  <si>
    <t>RECEITAS PROPRIAS - REMUNERACAO DE DEPOSITOS BANCARIOS - PRINCIPAL</t>
  </si>
  <si>
    <t>1321.01.0.1.01.000</t>
  </si>
  <si>
    <t>RECEITAS PROPRIAS - ALUGUEIS E ARRENDAMENTOS - PRINCIPAL - ALUGUEIS</t>
  </si>
  <si>
    <t>1311.01.1.1.01.000</t>
  </si>
  <si>
    <t>ALUGUEIS E ARRENDAMENTOS - PRINCIPAL - ARRENDAMENTOS</t>
  </si>
  <si>
    <t>1311.01.1.1.02.000</t>
  </si>
  <si>
    <t>RECEITAS PROPRIAS - INSCRICAO EM CONCURSOS E PROCESSOS SELETIVOS - PRINCIPAL</t>
  </si>
  <si>
    <t>1611.02.0.1.01.000</t>
  </si>
  <si>
    <t>RECEITAS PROPRIAS - MULTAS PREVISTAS EM LEGISLACAO ESPECIFICA - PRINCIPAL - INFRACAO A LEGISLACAO DE LICITACAO</t>
  </si>
  <si>
    <t>1911.01.0.1.05.000</t>
  </si>
  <si>
    <t>RECEITAS PROPRIAS - MULTAS E JUROS PREVISTOS EM CONTRATOS - PRINCIPAL</t>
  </si>
  <si>
    <t>1911.09.0.1.99.000</t>
  </si>
  <si>
    <t>RECEITAS PROPRIAS - OUTRAS RESTITUICOES - PRINCIPAL - DEMAIS</t>
  </si>
  <si>
    <t>1922.99.0.1.99.000</t>
  </si>
  <si>
    <t>REVERSAO DE GARANTIAS - PRINCIPAL</t>
  </si>
  <si>
    <t>1923.03.0.1.01.000</t>
  </si>
  <si>
    <t>RECEITA INTRAORCAMENTARIA - OUTRAS RESTITUICOES - PRINCIPAL - DEMAIS</t>
  </si>
  <si>
    <t>7922.99.0.1.99.000</t>
  </si>
  <si>
    <t>TOTAIS</t>
  </si>
  <si>
    <t>FUNDAMENTO LEGAL: Lei Complementar nº 101/2000, art. 48-A, II; Lei nº 4.320/64 arts. 2°, 3°, 35, I, e 57; Lei nº 12.527/2011 art. 8°, §1°, II; Resolução CNMP nº 86/2012, art. 5º, inciso I, alínea “a”; Resolução CNMP nº 74/2011, anexo I, item III.</t>
  </si>
  <si>
    <t>"A Coluna de "Valores Previstos" encontra-se com valores zerados, tendo em vista que ainda dependem de ajustes técnicos que já foram solicitados à Coordenação do Sistema Integrado de Administração Financeira do Estado de Minas Gerais - SIAFIMG".</t>
  </si>
  <si>
    <t>"Inexiste a informação referente aos valores de Crédito Orçamentário Liberado / Cota Financeira Liberada, tendo em vista que ainda dependem de ajustes técnicos que já foram solicitados à Coordenação do Sistema Integrado de Administração Financeira do Estado de Minas Gerais - SIAFIMG".</t>
  </si>
  <si>
    <t>FUNEMP</t>
  </si>
  <si>
    <t>ALIENACAO DE BENS MOVEIS E SEMOVENTES - PRINCIPAL - DEMAIS</t>
  </si>
  <si>
    <t>RECEITAS PROPRIAS - MULTAS PREVISTAS NA LEGISLACAO SOBRE DEFESA DOS DIREITOS DIFUSOS - PRINCIPAL - TERMO DE AJUSTAMENTO DE CONDUTA</t>
  </si>
  <si>
    <t>1911.04.0.1.03.000</t>
  </si>
  <si>
    <t>RESTITUICAO CONVENIOS - PRIMARIAS - PRINC.</t>
  </si>
  <si>
    <t>1922.01.1.1.01.000</t>
  </si>
  <si>
    <t>RECEITAS PROPRIAS - RECEITA INTRAORCAMENTARIA - OUTRAS TRANSFERENCIAS DOS ESTADOS - PRINCIPAL - REPASSE DO FUNDO ESTADUAL DE PROTECAO E DEFESA DO CONSUMIDOR</t>
  </si>
  <si>
    <t>7729.99.0.1.26.000</t>
  </si>
  <si>
    <t>FUNDAMENTO LEGAL: Lei Complementar nº 101/2000, arts. 48 e 48-A; Lei nº 4.320/64 arts 2°, 35 e 74; Lei nº 12.527/2011 arts. 2°, 3°, I, 7°,8°, §1°, II, III e V; Resolução CNMP nº 86/2012, art. 5º, inciso I, alínea “h”; Resolução CNMP nº 89/2012, art 5º, IV e V. Ato Normativo de Instituição do Fundo: LEI COMPLEMENTAR 67/2003 e 80/2004.</t>
  </si>
  <si>
    <t>FEPDC</t>
  </si>
  <si>
    <t>MULTAS LEGISLAÇÃO ESPECÍFICA - PRINC. - INFRAÇÃO À LEGISLAÇÃO DE ABASTECIMENTO DE ÁGUA E ESGOTAMENTO SANITÁRIO</t>
  </si>
  <si>
    <t>1911.01.0.1.12.000</t>
  </si>
  <si>
    <t>RECEITAS PROPRIAS - MULTAS PREVISTAS NA LEGISLACAO SOBRE DEFESA DOS DIREITOS DIFUSOS - PRINCIPAL - APLICADAS PELO PROCON-MG</t>
  </si>
  <si>
    <t>1911.04.0.1.02.000</t>
  </si>
  <si>
    <t>FUNDAMENTO LEGAL: Lei Complementar nº 101/2000, arts. 48 e 48-A; Lei nº 4.320/64 arts 2°, 35 e 74; Lei nº 12.527/2011 arts. 2°, 3°, I, 7°,8°, §1°, II, III e V; Resolução CNMP nº 86/2012, art. 5º, inciso I, alínea “h”; Resolução CNMP nº 89/2012, art 5º, IV e V. Ato Normativo de Instituição do Fundo: LEI COMPLEMENTAR 66/2003.</t>
  </si>
  <si>
    <t xml:space="preserve">Fonte: Sistema Integrado de Administração Financeira - Estado de Minas Gerais -  Superintendência de Finanças do MPMG
</t>
  </si>
  <si>
    <t>Data da última atualização: 15/07/2024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</si>
</sst>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sz val="11"/>
      <color indexed="9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2"/>
        <bgColor indexed="8"/>
      </patternFill>
    </fill>
  </fills>
  <borders count="3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21"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3" fillId="0" borderId="1" xfId="0" quotePrefix="1" applyFont="1" applyFill="1" applyBorder="1" applyAlignment="1" applyProtection="1">
      <alignment horizontal="center" vertical="center"/>
    </xf>
    <xf numFmtId="0" fontId="0" fillId="0" borderId="1" xfId="0" quotePrefix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4" fontId="0" fillId="0" borderId="2" xfId="0" applyNumberFormat="1" applyFill="1" applyBorder="1" applyAlignment="1">
      <alignment horizontal="right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C51"/>
      <rgbColor rgb="00003300"/>
      <rgbColor rgb="00FFFFFF"/>
      <rgbColor rgb="00EE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6"/>
  <sheetViews>
    <sheetView tabSelected="1" showRuler="0" zoomScale="80" zoomScaleNormal="80" workbookViewId="0">
      <selection activeCell="L52" sqref="L52"/>
    </sheetView>
  </sheetViews>
  <sheetFormatPr defaultColWidth="8.85546875" defaultRowHeight="15" x14ac:dyDescent="0.25"/>
  <cols>
    <col min="1" max="1" width="35.5703125" style="2" customWidth="1"/>
    <col min="2" max="2" width="64.42578125" style="2" customWidth="1"/>
    <col min="3" max="3" width="32.5703125" style="2" bestFit="1" customWidth="1"/>
    <col min="4" max="4" width="26" style="2" customWidth="1"/>
    <col min="5" max="5" width="17.7109375" style="2" customWidth="1"/>
    <col min="6" max="17" width="15.7109375" style="2" bestFit="1" customWidth="1"/>
    <col min="18" max="18" width="17.42578125" style="2" bestFit="1" customWidth="1"/>
    <col min="19" max="16384" width="8.85546875" style="2"/>
  </cols>
  <sheetData>
    <row r="1" spans="1:18" x14ac:dyDescent="0.25">
      <c r="A1" s="1" t="s">
        <v>0</v>
      </c>
    </row>
    <row r="3" spans="1:18" ht="30" customHeight="1" x14ac:dyDescent="0.25">
      <c r="A3" s="3" t="s">
        <v>1</v>
      </c>
    </row>
    <row r="5" spans="1:18" ht="15.75" x14ac:dyDescent="0.25">
      <c r="A5" s="3" t="s">
        <v>2</v>
      </c>
    </row>
    <row r="7" spans="1:18" x14ac:dyDescent="0.25">
      <c r="A7" s="2" t="s">
        <v>3</v>
      </c>
    </row>
    <row r="9" spans="1:18" ht="20.100000000000001" customHeight="1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ht="20.100000000000001" customHeight="1" x14ac:dyDescent="0.25">
      <c r="A10" s="19" t="s">
        <v>5</v>
      </c>
      <c r="B10" s="19"/>
      <c r="C10" s="19"/>
      <c r="D10" s="19"/>
      <c r="E10" s="4" t="s">
        <v>6</v>
      </c>
      <c r="F10" s="19" t="s">
        <v>7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ht="49.9" customHeight="1" x14ac:dyDescent="0.25">
      <c r="A11" s="5" t="s">
        <v>8</v>
      </c>
      <c r="B11" s="5" t="s">
        <v>9</v>
      </c>
      <c r="C11" s="5" t="s">
        <v>10</v>
      </c>
      <c r="D11" s="5" t="s">
        <v>11</v>
      </c>
      <c r="E11" s="4">
        <v>2024</v>
      </c>
      <c r="F11" s="4" t="s">
        <v>12</v>
      </c>
      <c r="G11" s="4" t="s">
        <v>13</v>
      </c>
      <c r="H11" s="4" t="s">
        <v>14</v>
      </c>
      <c r="I11" s="4" t="s">
        <v>15</v>
      </c>
      <c r="J11" s="4" t="s">
        <v>16</v>
      </c>
      <c r="K11" s="4" t="s">
        <v>17</v>
      </c>
      <c r="L11" s="4" t="s">
        <v>18</v>
      </c>
      <c r="M11" s="4" t="s">
        <v>19</v>
      </c>
      <c r="N11" s="4" t="s">
        <v>20</v>
      </c>
      <c r="O11" s="4" t="s">
        <v>21</v>
      </c>
      <c r="P11" s="4" t="s">
        <v>22</v>
      </c>
      <c r="Q11" s="4" t="s">
        <v>23</v>
      </c>
      <c r="R11" s="4" t="s">
        <v>24</v>
      </c>
    </row>
    <row r="12" spans="1:18" ht="20.100000000000001" customHeight="1" x14ac:dyDescent="0.25">
      <c r="A12" s="6" t="s">
        <v>4</v>
      </c>
      <c r="B12" s="6" t="s">
        <v>25</v>
      </c>
      <c r="C12" s="6" t="s">
        <v>26</v>
      </c>
      <c r="D12" s="6" t="s">
        <v>27</v>
      </c>
      <c r="E12" s="7">
        <v>3715443123</v>
      </c>
      <c r="F12" s="7">
        <f>$E$12/12</f>
        <v>309620260.25</v>
      </c>
      <c r="G12" s="7">
        <f t="shared" ref="G12:L12" si="0">$E$12/12</f>
        <v>309620260.25</v>
      </c>
      <c r="H12" s="7">
        <f t="shared" si="0"/>
        <v>309620260.25</v>
      </c>
      <c r="I12" s="7">
        <f t="shared" si="0"/>
        <v>309620260.25</v>
      </c>
      <c r="J12" s="7">
        <f t="shared" si="0"/>
        <v>309620260.25</v>
      </c>
      <c r="K12" s="7">
        <f t="shared" si="0"/>
        <v>309620260.25</v>
      </c>
      <c r="L12" s="7">
        <f t="shared" si="0"/>
        <v>309620260.25</v>
      </c>
      <c r="M12" s="7"/>
      <c r="N12" s="7"/>
      <c r="O12" s="7"/>
      <c r="P12" s="7"/>
      <c r="Q12" s="7"/>
      <c r="R12" s="8">
        <f>SUM(F12:Q12)</f>
        <v>2167341821.75</v>
      </c>
    </row>
    <row r="13" spans="1:18" ht="30" x14ac:dyDescent="0.25">
      <c r="A13" s="6" t="s">
        <v>4</v>
      </c>
      <c r="B13" s="11" t="s">
        <v>28</v>
      </c>
      <c r="C13" s="6" t="s">
        <v>29</v>
      </c>
      <c r="D13" s="6">
        <v>47</v>
      </c>
      <c r="E13" s="7">
        <v>1000000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8">
        <f t="shared" ref="R13:R23" si="1">SUM(F13:Q13)</f>
        <v>0</v>
      </c>
    </row>
    <row r="14" spans="1:18" ht="30" x14ac:dyDescent="0.25">
      <c r="A14" s="6" t="s">
        <v>4</v>
      </c>
      <c r="B14" s="11" t="s">
        <v>30</v>
      </c>
      <c r="C14" s="6" t="s">
        <v>31</v>
      </c>
      <c r="D14" s="6">
        <v>47</v>
      </c>
      <c r="E14" s="7">
        <v>600000</v>
      </c>
      <c r="F14" s="7"/>
      <c r="G14" s="7">
        <v>36391.660000000003</v>
      </c>
      <c r="H14" s="7">
        <v>31735.67</v>
      </c>
      <c r="I14" s="7">
        <v>33014.550000000003</v>
      </c>
      <c r="J14" s="7">
        <v>36204.550000000003</v>
      </c>
      <c r="K14" s="7">
        <v>34280.089999999997</v>
      </c>
      <c r="L14" s="7">
        <v>32180.31</v>
      </c>
      <c r="N14" s="7"/>
      <c r="O14" s="7"/>
      <c r="P14" s="7"/>
      <c r="Q14" s="7"/>
      <c r="R14" s="8">
        <f t="shared" si="1"/>
        <v>203806.83</v>
      </c>
    </row>
    <row r="15" spans="1:18" ht="30" x14ac:dyDescent="0.25">
      <c r="A15" s="6" t="s">
        <v>4</v>
      </c>
      <c r="B15" s="9" t="s">
        <v>32</v>
      </c>
      <c r="C15" s="13" t="s">
        <v>33</v>
      </c>
      <c r="D15" s="6">
        <v>60</v>
      </c>
      <c r="E15" s="7">
        <v>20000</v>
      </c>
      <c r="F15" s="7"/>
      <c r="G15" s="7"/>
      <c r="H15" s="7"/>
      <c r="I15" s="7"/>
      <c r="J15" s="7"/>
      <c r="K15" s="7"/>
      <c r="L15" s="7">
        <v>430</v>
      </c>
      <c r="M15" s="7"/>
      <c r="N15" s="7"/>
      <c r="O15" s="7"/>
      <c r="P15" s="7"/>
      <c r="Q15" s="7"/>
      <c r="R15" s="8">
        <f t="shared" si="1"/>
        <v>430</v>
      </c>
    </row>
    <row r="16" spans="1:18" ht="24" customHeight="1" x14ac:dyDescent="0.25">
      <c r="A16" s="6" t="s">
        <v>4</v>
      </c>
      <c r="B16" s="9" t="s">
        <v>34</v>
      </c>
      <c r="C16" s="13" t="s">
        <v>35</v>
      </c>
      <c r="D16" s="6">
        <v>60</v>
      </c>
      <c r="E16" s="7">
        <v>25000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8">
        <f t="shared" si="1"/>
        <v>0</v>
      </c>
    </row>
    <row r="17" spans="1:18" ht="30" x14ac:dyDescent="0.25">
      <c r="A17" s="6" t="s">
        <v>4</v>
      </c>
      <c r="B17" s="11" t="s">
        <v>30</v>
      </c>
      <c r="C17" s="6" t="s">
        <v>31</v>
      </c>
      <c r="D17" s="6">
        <v>60</v>
      </c>
      <c r="E17" s="7">
        <v>50000000</v>
      </c>
      <c r="F17" s="7"/>
      <c r="G17" s="7">
        <v>2209921.69</v>
      </c>
      <c r="H17" s="7">
        <v>2477019.0299999998</v>
      </c>
      <c r="I17" s="7">
        <v>2930162.24</v>
      </c>
      <c r="J17" s="7">
        <v>3540154.51</v>
      </c>
      <c r="K17" s="7">
        <v>3532525.87</v>
      </c>
      <c r="L17" s="7">
        <v>3814934.69</v>
      </c>
      <c r="M17" s="7"/>
      <c r="N17" s="7"/>
      <c r="O17" s="7"/>
      <c r="P17" s="7"/>
      <c r="Q17" s="7"/>
      <c r="R17" s="8">
        <f t="shared" si="1"/>
        <v>18504718.030000001</v>
      </c>
    </row>
    <row r="18" spans="1:18" ht="30" x14ac:dyDescent="0.25">
      <c r="A18" s="6" t="s">
        <v>4</v>
      </c>
      <c r="B18" s="9" t="s">
        <v>36</v>
      </c>
      <c r="C18" s="6" t="s">
        <v>37</v>
      </c>
      <c r="D18" s="6">
        <v>60</v>
      </c>
      <c r="E18" s="16">
        <v>10000000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>
        <f t="shared" si="1"/>
        <v>0</v>
      </c>
    </row>
    <row r="19" spans="1:18" ht="30" x14ac:dyDescent="0.25">
      <c r="A19" s="6" t="s">
        <v>4</v>
      </c>
      <c r="B19" s="9" t="s">
        <v>38</v>
      </c>
      <c r="C19" s="6" t="s">
        <v>39</v>
      </c>
      <c r="D19" s="6">
        <v>60</v>
      </c>
      <c r="E19" s="16">
        <v>15000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8">
        <f t="shared" si="1"/>
        <v>0</v>
      </c>
    </row>
    <row r="20" spans="1:18" ht="30" x14ac:dyDescent="0.25">
      <c r="A20" s="6" t="s">
        <v>4</v>
      </c>
      <c r="B20" s="9" t="s">
        <v>40</v>
      </c>
      <c r="C20" s="14" t="s">
        <v>41</v>
      </c>
      <c r="D20" s="6">
        <v>60</v>
      </c>
      <c r="E20" s="16">
        <v>20000</v>
      </c>
      <c r="F20" s="7"/>
      <c r="G20" s="7"/>
      <c r="H20" s="7"/>
      <c r="I20" s="7"/>
      <c r="J20" s="7">
        <v>16608.75</v>
      </c>
      <c r="K20" s="7"/>
      <c r="L20" s="7"/>
      <c r="M20" s="7"/>
      <c r="N20" s="7"/>
      <c r="O20" s="7"/>
      <c r="P20" s="7"/>
      <c r="Q20" s="7"/>
      <c r="R20" s="8">
        <f t="shared" si="1"/>
        <v>16608.75</v>
      </c>
    </row>
    <row r="21" spans="1:18" ht="20.100000000000001" customHeight="1" x14ac:dyDescent="0.25">
      <c r="A21" s="6" t="s">
        <v>4</v>
      </c>
      <c r="B21" s="6" t="s">
        <v>42</v>
      </c>
      <c r="C21" s="14" t="s">
        <v>43</v>
      </c>
      <c r="D21" s="6">
        <v>60</v>
      </c>
      <c r="E21" s="7">
        <v>2000000</v>
      </c>
      <c r="F21" s="7">
        <v>88.39</v>
      </c>
      <c r="G21" s="7">
        <v>1355.78</v>
      </c>
      <c r="H21" s="7">
        <v>2471.6799999999998</v>
      </c>
      <c r="I21" s="7">
        <v>1799.02</v>
      </c>
      <c r="J21" s="7">
        <v>105552.17</v>
      </c>
      <c r="K21" s="7">
        <v>1352.7</v>
      </c>
      <c r="L21" s="7">
        <v>468.9</v>
      </c>
      <c r="N21" s="7"/>
      <c r="O21" s="7"/>
      <c r="P21" s="7"/>
      <c r="Q21" s="7"/>
      <c r="R21" s="8">
        <f t="shared" si="1"/>
        <v>113088.63999999998</v>
      </c>
    </row>
    <row r="22" spans="1:18" ht="20.100000000000001" customHeight="1" x14ac:dyDescent="0.25">
      <c r="A22" s="6" t="s">
        <v>4</v>
      </c>
      <c r="B22" s="9" t="s">
        <v>44</v>
      </c>
      <c r="C22" s="14" t="s">
        <v>45</v>
      </c>
      <c r="D22" s="6">
        <v>60</v>
      </c>
      <c r="E22" s="16">
        <v>500000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8">
        <f>SUM(F22:Q22)</f>
        <v>0</v>
      </c>
    </row>
    <row r="23" spans="1:18" ht="30" x14ac:dyDescent="0.25">
      <c r="A23" s="6" t="s">
        <v>4</v>
      </c>
      <c r="B23" s="15" t="s">
        <v>46</v>
      </c>
      <c r="C23" s="6" t="s">
        <v>47</v>
      </c>
      <c r="D23" s="6">
        <v>60</v>
      </c>
      <c r="E23" s="7">
        <v>50000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8">
        <f t="shared" si="1"/>
        <v>0</v>
      </c>
    </row>
    <row r="24" spans="1:18" ht="20.100000000000001" customHeight="1" x14ac:dyDescent="0.25">
      <c r="A24" s="20" t="s">
        <v>48</v>
      </c>
      <c r="B24" s="20"/>
      <c r="C24" s="20"/>
      <c r="D24" s="20"/>
      <c r="E24" s="10">
        <f t="shared" ref="E24:R24" si="2">SUM(E12:E23)</f>
        <v>3779673123</v>
      </c>
      <c r="F24" s="10">
        <f t="shared" si="2"/>
        <v>309620348.63999999</v>
      </c>
      <c r="G24" s="10">
        <f t="shared" si="2"/>
        <v>311867929.38</v>
      </c>
      <c r="H24" s="10">
        <f t="shared" si="2"/>
        <v>312131486.63</v>
      </c>
      <c r="I24" s="10">
        <f t="shared" si="2"/>
        <v>312585236.06</v>
      </c>
      <c r="J24" s="10">
        <f t="shared" si="2"/>
        <v>313318780.23000002</v>
      </c>
      <c r="K24" s="10">
        <f t="shared" si="2"/>
        <v>313188418.90999997</v>
      </c>
      <c r="L24" s="10">
        <f t="shared" si="2"/>
        <v>313468274.14999998</v>
      </c>
      <c r="M24" s="10">
        <f t="shared" si="2"/>
        <v>0</v>
      </c>
      <c r="N24" s="10">
        <f t="shared" si="2"/>
        <v>0</v>
      </c>
      <c r="O24" s="10">
        <f t="shared" si="2"/>
        <v>0</v>
      </c>
      <c r="P24" s="10">
        <f t="shared" si="2"/>
        <v>0</v>
      </c>
      <c r="Q24" s="10">
        <f t="shared" si="2"/>
        <v>0</v>
      </c>
      <c r="R24" s="10">
        <f t="shared" si="2"/>
        <v>2186180474</v>
      </c>
    </row>
    <row r="26" spans="1:18" x14ac:dyDescent="0.25">
      <c r="A26" s="2" t="s">
        <v>49</v>
      </c>
    </row>
    <row r="28" spans="1:18" x14ac:dyDescent="0.25">
      <c r="A28" s="2" t="s">
        <v>50</v>
      </c>
    </row>
    <row r="30" spans="1:18" x14ac:dyDescent="0.25">
      <c r="A30" s="2" t="s">
        <v>51</v>
      </c>
    </row>
    <row r="33" spans="1:18" ht="20.100000000000001" customHeight="1" x14ac:dyDescent="0.25">
      <c r="A33" s="19" t="s">
        <v>52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20.100000000000001" customHeight="1" x14ac:dyDescent="0.25">
      <c r="A34" s="19" t="s">
        <v>5</v>
      </c>
      <c r="B34" s="19"/>
      <c r="C34" s="19"/>
      <c r="D34" s="19"/>
      <c r="E34" s="4" t="s">
        <v>6</v>
      </c>
      <c r="F34" s="19" t="s">
        <v>7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ht="47.25" x14ac:dyDescent="0.25">
      <c r="A35" s="5" t="s">
        <v>8</v>
      </c>
      <c r="B35" s="5" t="s">
        <v>9</v>
      </c>
      <c r="C35" s="5" t="s">
        <v>10</v>
      </c>
      <c r="D35" s="5" t="s">
        <v>11</v>
      </c>
      <c r="E35" s="4">
        <v>2024</v>
      </c>
      <c r="F35" s="4" t="s">
        <v>12</v>
      </c>
      <c r="G35" s="4" t="s">
        <v>13</v>
      </c>
      <c r="H35" s="4" t="s">
        <v>14</v>
      </c>
      <c r="I35" s="4" t="s">
        <v>15</v>
      </c>
      <c r="J35" s="4" t="s">
        <v>16</v>
      </c>
      <c r="K35" s="4" t="s">
        <v>17</v>
      </c>
      <c r="L35" s="4" t="s">
        <v>18</v>
      </c>
      <c r="M35" s="4" t="s">
        <v>19</v>
      </c>
      <c r="N35" s="4" t="s">
        <v>20</v>
      </c>
      <c r="O35" s="4" t="s">
        <v>21</v>
      </c>
      <c r="P35" s="4" t="s">
        <v>22</v>
      </c>
      <c r="Q35" s="4" t="s">
        <v>23</v>
      </c>
      <c r="R35" s="4" t="s">
        <v>24</v>
      </c>
    </row>
    <row r="36" spans="1:18" ht="22.5" customHeight="1" x14ac:dyDescent="0.25">
      <c r="A36" s="6" t="s">
        <v>52</v>
      </c>
      <c r="B36" s="11" t="s">
        <v>53</v>
      </c>
      <c r="C36" s="6" t="s">
        <v>29</v>
      </c>
      <c r="D36" s="6">
        <v>47</v>
      </c>
      <c r="E36" s="7">
        <v>100000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8">
        <f t="shared" ref="R36:R42" si="3">SUM(F36:Q36)</f>
        <v>0</v>
      </c>
    </row>
    <row r="37" spans="1:18" ht="30" x14ac:dyDescent="0.25">
      <c r="A37" s="6" t="s">
        <v>52</v>
      </c>
      <c r="B37" s="11" t="s">
        <v>40</v>
      </c>
      <c r="C37" s="14" t="s">
        <v>41</v>
      </c>
      <c r="D37" s="6">
        <v>60</v>
      </c>
      <c r="E37" s="7">
        <v>52500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8">
        <f t="shared" si="3"/>
        <v>0</v>
      </c>
    </row>
    <row r="38" spans="1:18" ht="45" x14ac:dyDescent="0.25">
      <c r="A38" s="6" t="s">
        <v>52</v>
      </c>
      <c r="B38" s="11" t="s">
        <v>54</v>
      </c>
      <c r="C38" s="6" t="s">
        <v>55</v>
      </c>
      <c r="D38" s="6">
        <v>60</v>
      </c>
      <c r="E38" s="7">
        <v>55020000</v>
      </c>
      <c r="F38" s="7">
        <v>1034910.03</v>
      </c>
      <c r="G38" s="7">
        <v>3157771.21</v>
      </c>
      <c r="H38" s="7">
        <v>2275841.21</v>
      </c>
      <c r="I38" s="7">
        <v>2528050.85</v>
      </c>
      <c r="J38" s="7">
        <v>18007027.940000001</v>
      </c>
      <c r="K38" s="7">
        <v>1673649.21</v>
      </c>
      <c r="L38" s="7">
        <v>3877871.76</v>
      </c>
      <c r="M38" s="7"/>
      <c r="N38" s="7"/>
      <c r="O38" s="7"/>
      <c r="P38" s="7"/>
      <c r="Q38" s="7"/>
      <c r="R38" s="8">
        <f t="shared" si="3"/>
        <v>32555122.210000001</v>
      </c>
    </row>
    <row r="39" spans="1:18" ht="21.75" customHeight="1" x14ac:dyDescent="0.25">
      <c r="A39" s="6" t="s">
        <v>52</v>
      </c>
      <c r="B39" s="15" t="s">
        <v>56</v>
      </c>
      <c r="C39" s="17" t="s">
        <v>57</v>
      </c>
      <c r="D39" s="6">
        <v>60</v>
      </c>
      <c r="E39" s="7"/>
      <c r="F39" s="7"/>
      <c r="G39" s="7"/>
      <c r="H39" s="7"/>
      <c r="I39" s="7">
        <v>204731.89</v>
      </c>
      <c r="J39" s="7"/>
      <c r="K39" s="7"/>
      <c r="L39" s="7"/>
      <c r="M39" s="7"/>
      <c r="N39" s="7"/>
      <c r="O39" s="7"/>
      <c r="P39" s="7"/>
      <c r="Q39" s="7"/>
      <c r="R39" s="8">
        <f t="shared" si="3"/>
        <v>204731.89</v>
      </c>
    </row>
    <row r="40" spans="1:18" ht="20.100000000000001" customHeight="1" x14ac:dyDescent="0.25">
      <c r="A40" s="6" t="s">
        <v>52</v>
      </c>
      <c r="B40" s="11" t="s">
        <v>42</v>
      </c>
      <c r="C40" s="6" t="s">
        <v>43</v>
      </c>
      <c r="D40" s="6">
        <v>60</v>
      </c>
      <c r="E40" s="7">
        <v>52500</v>
      </c>
      <c r="F40" s="7"/>
      <c r="G40" s="7"/>
      <c r="H40" s="7"/>
      <c r="I40" s="7"/>
      <c r="J40" s="7"/>
      <c r="K40" s="7"/>
      <c r="L40" s="7">
        <v>400</v>
      </c>
      <c r="M40" s="7"/>
      <c r="N40" s="7"/>
      <c r="O40" s="7"/>
      <c r="P40" s="7"/>
      <c r="Q40" s="7"/>
      <c r="R40" s="8">
        <f t="shared" si="3"/>
        <v>400</v>
      </c>
    </row>
    <row r="41" spans="1:18" ht="45" x14ac:dyDescent="0.25">
      <c r="A41" s="6" t="s">
        <v>52</v>
      </c>
      <c r="B41" s="11" t="s">
        <v>58</v>
      </c>
      <c r="C41" s="6" t="s">
        <v>59</v>
      </c>
      <c r="D41" s="6">
        <v>60</v>
      </c>
      <c r="E41" s="7">
        <v>5250000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8">
        <f t="shared" si="3"/>
        <v>0</v>
      </c>
    </row>
    <row r="42" spans="1:18" ht="30" x14ac:dyDescent="0.25">
      <c r="A42" s="6" t="s">
        <v>52</v>
      </c>
      <c r="B42" s="11" t="s">
        <v>30</v>
      </c>
      <c r="C42" s="6" t="s">
        <v>31</v>
      </c>
      <c r="D42" s="6">
        <v>60</v>
      </c>
      <c r="E42" s="7">
        <v>5525000</v>
      </c>
      <c r="F42" s="7"/>
      <c r="G42" s="7">
        <v>857362.67</v>
      </c>
      <c r="H42" s="7">
        <v>706539.31</v>
      </c>
      <c r="I42" s="7">
        <v>729233.69</v>
      </c>
      <c r="J42" s="7">
        <v>786225.44</v>
      </c>
      <c r="K42" s="7">
        <v>778082.43</v>
      </c>
      <c r="L42" s="7">
        <v>824680.09</v>
      </c>
      <c r="M42" s="7"/>
      <c r="N42" s="7"/>
      <c r="O42" s="7"/>
      <c r="P42" s="7"/>
      <c r="Q42" s="7"/>
      <c r="R42" s="8">
        <f t="shared" si="3"/>
        <v>4682123.63</v>
      </c>
    </row>
    <row r="43" spans="1:18" ht="20.100000000000001" customHeight="1" x14ac:dyDescent="0.25">
      <c r="A43" s="18" t="s">
        <v>48</v>
      </c>
      <c r="B43" s="18"/>
      <c r="C43" s="18"/>
      <c r="D43" s="18"/>
      <c r="E43" s="10">
        <f>SUM(E36:E42)</f>
        <v>66000000</v>
      </c>
      <c r="F43" s="10">
        <f>SUM(F36:F42)</f>
        <v>1034910.03</v>
      </c>
      <c r="G43" s="10">
        <f t="shared" ref="G43:Q43" si="4">SUM(G36:G42)</f>
        <v>4015133.88</v>
      </c>
      <c r="H43" s="10">
        <f t="shared" si="4"/>
        <v>2982380.52</v>
      </c>
      <c r="I43" s="10">
        <f t="shared" si="4"/>
        <v>3462016.43</v>
      </c>
      <c r="J43" s="10">
        <f t="shared" si="4"/>
        <v>18793253.380000003</v>
      </c>
      <c r="K43" s="10">
        <f t="shared" si="4"/>
        <v>2451731.64</v>
      </c>
      <c r="L43" s="10">
        <f t="shared" si="4"/>
        <v>4702951.8499999996</v>
      </c>
      <c r="M43" s="10">
        <f t="shared" si="4"/>
        <v>0</v>
      </c>
      <c r="N43" s="10">
        <f t="shared" si="4"/>
        <v>0</v>
      </c>
      <c r="O43" s="10">
        <f t="shared" si="4"/>
        <v>0</v>
      </c>
      <c r="P43" s="10">
        <f t="shared" si="4"/>
        <v>0</v>
      </c>
      <c r="Q43" s="10">
        <f t="shared" si="4"/>
        <v>0</v>
      </c>
      <c r="R43" s="10">
        <f>SUM(R37:R42)</f>
        <v>37442377.730000004</v>
      </c>
    </row>
    <row r="45" spans="1:18" x14ac:dyDescent="0.25">
      <c r="A45" s="2" t="s">
        <v>60</v>
      </c>
    </row>
    <row r="48" spans="1:18" ht="20.100000000000001" customHeight="1" x14ac:dyDescent="0.25">
      <c r="A48" s="19" t="s">
        <v>61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ht="20.100000000000001" customHeight="1" x14ac:dyDescent="0.25">
      <c r="A49" s="19" t="s">
        <v>5</v>
      </c>
      <c r="B49" s="19"/>
      <c r="C49" s="19"/>
      <c r="D49" s="19"/>
      <c r="E49" s="4" t="s">
        <v>6</v>
      </c>
      <c r="F49" s="19" t="s">
        <v>7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1:18" ht="47.25" x14ac:dyDescent="0.25">
      <c r="A50" s="5" t="s">
        <v>8</v>
      </c>
      <c r="B50" s="5" t="s">
        <v>9</v>
      </c>
      <c r="C50" s="5" t="s">
        <v>10</v>
      </c>
      <c r="D50" s="5" t="s">
        <v>11</v>
      </c>
      <c r="E50" s="4">
        <v>2024</v>
      </c>
      <c r="F50" s="4" t="s">
        <v>12</v>
      </c>
      <c r="G50" s="4" t="s">
        <v>13</v>
      </c>
      <c r="H50" s="4" t="s">
        <v>14</v>
      </c>
      <c r="I50" s="4" t="s">
        <v>15</v>
      </c>
      <c r="J50" s="4" t="s">
        <v>16</v>
      </c>
      <c r="K50" s="4" t="s">
        <v>17</v>
      </c>
      <c r="L50" s="4" t="s">
        <v>18</v>
      </c>
      <c r="M50" s="4" t="s">
        <v>19</v>
      </c>
      <c r="N50" s="4" t="s">
        <v>20</v>
      </c>
      <c r="O50" s="4" t="s">
        <v>21</v>
      </c>
      <c r="P50" s="4" t="s">
        <v>22</v>
      </c>
      <c r="Q50" s="4" t="s">
        <v>23</v>
      </c>
      <c r="R50" s="4" t="s">
        <v>24</v>
      </c>
    </row>
    <row r="51" spans="1:18" ht="24" customHeight="1" x14ac:dyDescent="0.25">
      <c r="A51" s="6" t="s">
        <v>61</v>
      </c>
      <c r="B51" s="11" t="s">
        <v>53</v>
      </c>
      <c r="C51" s="6" t="s">
        <v>29</v>
      </c>
      <c r="D51" s="6">
        <v>47</v>
      </c>
      <c r="E51" s="7">
        <v>100000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8">
        <f t="shared" ref="R51:R57" si="5">SUM(F51:Q51)</f>
        <v>0</v>
      </c>
    </row>
    <row r="52" spans="1:18" ht="30" x14ac:dyDescent="0.25">
      <c r="A52" s="6" t="s">
        <v>61</v>
      </c>
      <c r="B52" s="11" t="s">
        <v>62</v>
      </c>
      <c r="C52" s="14" t="s">
        <v>63</v>
      </c>
      <c r="D52" s="6">
        <v>60</v>
      </c>
      <c r="E52" s="7">
        <v>52500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8">
        <f t="shared" si="5"/>
        <v>0</v>
      </c>
    </row>
    <row r="53" spans="1:18" ht="30" x14ac:dyDescent="0.25">
      <c r="A53" s="6" t="s">
        <v>61</v>
      </c>
      <c r="B53" s="11" t="s">
        <v>40</v>
      </c>
      <c r="C53" s="14" t="s">
        <v>41</v>
      </c>
      <c r="D53" s="6">
        <v>60</v>
      </c>
      <c r="E53" s="7">
        <v>250000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8">
        <f t="shared" si="5"/>
        <v>0</v>
      </c>
    </row>
    <row r="54" spans="1:18" ht="45" x14ac:dyDescent="0.25">
      <c r="A54" s="6" t="s">
        <v>61</v>
      </c>
      <c r="B54" s="11" t="s">
        <v>64</v>
      </c>
      <c r="C54" s="6" t="s">
        <v>65</v>
      </c>
      <c r="D54" s="6">
        <v>60</v>
      </c>
      <c r="E54" s="7">
        <v>36145000</v>
      </c>
      <c r="F54" s="7">
        <v>1479985.21</v>
      </c>
      <c r="G54" s="7">
        <v>2738176.66</v>
      </c>
      <c r="H54" s="7">
        <v>3969273.35</v>
      </c>
      <c r="I54" s="7">
        <v>1934793.58</v>
      </c>
      <c r="J54" s="7">
        <v>1879641.64</v>
      </c>
      <c r="K54" s="7">
        <v>3069796.16</v>
      </c>
      <c r="L54" s="7">
        <v>876711.43</v>
      </c>
      <c r="M54" s="7"/>
      <c r="N54" s="7"/>
      <c r="O54" s="7"/>
      <c r="P54" s="7"/>
      <c r="Q54" s="7"/>
      <c r="R54" s="8">
        <f t="shared" si="5"/>
        <v>15948378.030000001</v>
      </c>
    </row>
    <row r="55" spans="1:18" ht="20.100000000000001" customHeight="1" x14ac:dyDescent="0.25">
      <c r="A55" s="6" t="s">
        <v>61</v>
      </c>
      <c r="B55" s="6" t="s">
        <v>56</v>
      </c>
      <c r="C55" s="6" t="s">
        <v>57</v>
      </c>
      <c r="D55" s="6">
        <v>60</v>
      </c>
      <c r="E55" s="7">
        <v>0</v>
      </c>
      <c r="F55" s="7"/>
      <c r="G55" s="7">
        <v>19175.52</v>
      </c>
      <c r="H55" s="7">
        <v>19583.34</v>
      </c>
      <c r="I55" s="7">
        <v>110602.03</v>
      </c>
      <c r="J55" s="7"/>
      <c r="K55" s="7"/>
      <c r="L55" s="7"/>
      <c r="M55" s="7"/>
      <c r="N55" s="7"/>
      <c r="O55" s="7"/>
      <c r="P55" s="7"/>
      <c r="Q55" s="7"/>
      <c r="R55" s="8">
        <f t="shared" si="5"/>
        <v>149360.89000000001</v>
      </c>
    </row>
    <row r="56" spans="1:18" ht="20.100000000000001" customHeight="1" x14ac:dyDescent="0.25">
      <c r="A56" s="6" t="s">
        <v>61</v>
      </c>
      <c r="B56" s="6" t="s">
        <v>42</v>
      </c>
      <c r="C56" s="6" t="s">
        <v>43</v>
      </c>
      <c r="D56" s="6">
        <v>60</v>
      </c>
      <c r="E56" s="7">
        <v>52500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8">
        <f t="shared" si="5"/>
        <v>0</v>
      </c>
    </row>
    <row r="57" spans="1:18" ht="30" x14ac:dyDescent="0.25">
      <c r="A57" s="6" t="s">
        <v>61</v>
      </c>
      <c r="B57" s="11" t="s">
        <v>30</v>
      </c>
      <c r="C57" s="6" t="s">
        <v>31</v>
      </c>
      <c r="D57" s="6">
        <v>60</v>
      </c>
      <c r="E57" s="7">
        <v>10400000</v>
      </c>
      <c r="F57" s="7"/>
      <c r="G57" s="7">
        <v>1285999.08</v>
      </c>
      <c r="H57" s="7">
        <v>1091414.29</v>
      </c>
      <c r="I57" s="7">
        <v>1159380.5900000001</v>
      </c>
      <c r="J57" s="7">
        <v>1242248.83</v>
      </c>
      <c r="K57" s="7">
        <v>1174361.32</v>
      </c>
      <c r="L57" s="7">
        <v>1132075.6499999999</v>
      </c>
      <c r="M57" s="7"/>
      <c r="N57" s="7"/>
      <c r="O57" s="7"/>
      <c r="P57" s="7"/>
      <c r="Q57" s="7"/>
      <c r="R57" s="8">
        <f t="shared" si="5"/>
        <v>7085479.7599999998</v>
      </c>
    </row>
    <row r="58" spans="1:18" ht="20.100000000000001" customHeight="1" x14ac:dyDescent="0.25">
      <c r="A58" s="18" t="s">
        <v>48</v>
      </c>
      <c r="B58" s="18"/>
      <c r="C58" s="18"/>
      <c r="D58" s="18"/>
      <c r="E58" s="10">
        <f t="shared" ref="E58:Q58" si="6">SUM(E51:E57)</f>
        <v>47000000</v>
      </c>
      <c r="F58" s="10">
        <f t="shared" si="6"/>
        <v>1479985.21</v>
      </c>
      <c r="G58" s="10">
        <f t="shared" si="6"/>
        <v>4043351.2600000002</v>
      </c>
      <c r="H58" s="10">
        <f t="shared" si="6"/>
        <v>5080270.9800000004</v>
      </c>
      <c r="I58" s="10">
        <f t="shared" si="6"/>
        <v>3204776.2</v>
      </c>
      <c r="J58" s="10">
        <f t="shared" si="6"/>
        <v>3121890.4699999997</v>
      </c>
      <c r="K58" s="10">
        <f t="shared" si="6"/>
        <v>4244157.4800000004</v>
      </c>
      <c r="L58" s="10">
        <f t="shared" si="6"/>
        <v>2008787.08</v>
      </c>
      <c r="M58" s="10">
        <f t="shared" si="6"/>
        <v>0</v>
      </c>
      <c r="N58" s="10">
        <f t="shared" si="6"/>
        <v>0</v>
      </c>
      <c r="O58" s="10">
        <f t="shared" si="6"/>
        <v>0</v>
      </c>
      <c r="P58" s="10">
        <f t="shared" si="6"/>
        <v>0</v>
      </c>
      <c r="Q58" s="10">
        <f t="shared" si="6"/>
        <v>0</v>
      </c>
      <c r="R58" s="8">
        <f>SUM(R51:R57)</f>
        <v>23183218.68</v>
      </c>
    </row>
    <row r="60" spans="1:18" x14ac:dyDescent="0.25">
      <c r="A60" s="2" t="s">
        <v>66</v>
      </c>
    </row>
    <row r="64" spans="1:18" x14ac:dyDescent="0.25">
      <c r="A64" s="2" t="s">
        <v>67</v>
      </c>
    </row>
    <row r="66" spans="1:1" x14ac:dyDescent="0.25">
      <c r="A66" s="12" t="s">
        <v>68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A34:D34"/>
    <mergeCell ref="F34:R34"/>
    <mergeCell ref="A9:R9"/>
    <mergeCell ref="A10:D10"/>
    <mergeCell ref="F10:R10"/>
    <mergeCell ref="A24:D24"/>
    <mergeCell ref="A33:R33"/>
    <mergeCell ref="A43:D43"/>
    <mergeCell ref="A48:R48"/>
    <mergeCell ref="A49:D49"/>
    <mergeCell ref="F49:R49"/>
    <mergeCell ref="A58:D58"/>
  </mergeCells>
  <printOptions horizontalCentered="1"/>
  <pageMargins left="0" right="0" top="0" bottom="0" header="0.3" footer="0.3"/>
  <pageSetup paperSize="64" scale="29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16" ma:contentTypeDescription="Crie um novo documento." ma:contentTypeScope="" ma:versionID="0f80d2fad328265f34b11f22e7f483fc">
  <xsd:schema xmlns:xsd="http://www.w3.org/2001/XMLSchema" xmlns:xs="http://www.w3.org/2001/XMLSchema" xmlns:p="http://schemas.microsoft.com/office/2006/metadata/properties" xmlns:ns2="f8ed83b7-13b4-456f-8a1d-d745c7083b6c" xmlns:ns3="c2e41ce1-d469-453f-ab80-e03953be0fa5" targetNamespace="http://schemas.microsoft.com/office/2006/metadata/properties" ma:root="true" ma:fieldsID="396449fb65454c7ae7d131cc13c768ac" ns2:_="" ns3:_="">
    <xsd:import namespace="f8ed83b7-13b4-456f-8a1d-d745c7083b6c"/>
    <xsd:import namespace="c2e41ce1-d469-453f-ab80-e03953be0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6905f465-c0dd-4870-bbe2-ba24a410d0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41ce1-d469-453f-ab80-e03953be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fb6ea63-9eb2-4d50-9d15-f24b9a82707d}" ma:internalName="TaxCatchAll" ma:showField="CatchAllData" ma:web="c2e41ce1-d469-453f-ab80-e03953be0f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2e41ce1-d469-453f-ab80-e03953be0fa5" xsi:nil="true"/>
    <lcf76f155ced4ddcb4097134ff3c332f xmlns="f8ed83b7-13b4-456f-8a1d-d745c7083b6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439BCC6-37E4-44FA-B84E-6A2BDABE7D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C4EA19-1F9C-455C-BF1E-53F8062866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c2e41ce1-d469-453f-ab80-e03953be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6323FB-A22E-4C53-A61A-824DFA29535E}">
  <ds:schemaRefs>
    <ds:schemaRef ds:uri="http://schemas.microsoft.com/office/2006/metadata/properties"/>
    <ds:schemaRef ds:uri="http://schemas.microsoft.com/office/infopath/2007/PartnerControls"/>
    <ds:schemaRef ds:uri="c2e41ce1-d469-453f-ab80-e03953be0fa5"/>
    <ds:schemaRef ds:uri="f8ed83b7-13b4-456f-8a1d-d745c7083b6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transparencialaravel.title-head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MPMG__execucao_orcamentaria_e_financeira__receitas_proprias</dc:title>
  <dc:subject>Spreadsheet export</dc:subject>
  <dc:creator>Maatwebsite</dc:creator>
  <cp:keywords>maatwebsite, excel, export</cp:keywords>
  <dc:description>Default spreadsheet export</dc:description>
  <cp:lastModifiedBy>Tobias Rodrigues de Mendonca Chaves Neto</cp:lastModifiedBy>
  <cp:revision/>
  <dcterms:created xsi:type="dcterms:W3CDTF">2022-08-25T17:26:54Z</dcterms:created>
  <dcterms:modified xsi:type="dcterms:W3CDTF">2024-07-15T16:07:50Z</dcterms:modified>
  <cp:category>Excel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0x0101001E7D98518E75D346A07299F3CB9BD073</vt:lpwstr>
  </property>
  <property fmtid="{D5CDD505-2E9C-101B-9397-08002B2CF9AE}" pid="3" name="MediaServiceImageTags">
    <vt:lpwstr/>
  </property>
</Properties>
</file>