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erson.souza\Desktop\"/>
    </mc:Choice>
  </mc:AlternateContent>
  <bookViews>
    <workbookView xWindow="0" yWindow="0" windowWidth="16815" windowHeight="7020"/>
  </bookViews>
  <sheets>
    <sheet name="LOTE 1 EQUIPAMENTOS" sheetId="1" r:id="rId1"/>
    <sheet name="LOTE 4 - EQUIPAMENTO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xlfn.BAHTTEXT" hidden="1">#NAME?</definedName>
    <definedName name="_dólar" localSheetId="0">#REF!</definedName>
    <definedName name="_dólar">#REF!</definedName>
    <definedName name="_Fill" localSheetId="0" hidden="1">[1]Quantity!#REF!</definedName>
    <definedName name="_Fill" hidden="1">[1]Quantity!#REF!</definedName>
    <definedName name="_Key1" localSheetId="0" hidden="1">[1]Quantity!#REF!</definedName>
    <definedName name="_Key1" hidden="1">[1]Quantity!#REF!</definedName>
    <definedName name="_Key2" localSheetId="0" hidden="1">#REF!</definedName>
    <definedName name="_Key2" hidden="1">#REF!</definedName>
    <definedName name="_lp052010">'[2]LP CLIENTE'!$B$16:$B$5787</definedName>
    <definedName name="_Order1" hidden="1">255</definedName>
    <definedName name="_Order2" hidden="1">255</definedName>
    <definedName name="_Parse_Out" localSheetId="0" hidden="1">[1]Quantity!#REF!</definedName>
    <definedName name="_Parse_Out" hidden="1">[1]Quantity!#REF!</definedName>
    <definedName name="_Sort" localSheetId="0" hidden="1">[1]Quantity!#REF!</definedName>
    <definedName name="_Sort" hidden="1">[1]Quantity!#REF!</definedName>
    <definedName name="A" localSheetId="0">#REF!</definedName>
    <definedName name="A">#REF!</definedName>
    <definedName name="A_1" localSheetId="0">#REF!</definedName>
    <definedName name="A_1">#REF!</definedName>
    <definedName name="A_2" localSheetId="0">#REF!</definedName>
    <definedName name="A_2">#REF!</definedName>
    <definedName name="A_5">'[3]RESUMEN DE COTIZACION'!$D$6:$D$19</definedName>
    <definedName name="A_6">'[3]RESUMEN DE COTIZACION'!$E$6:$E$19</definedName>
    <definedName name="A_IMPRESIÓN_IM" localSheetId="0">#REF!</definedName>
    <definedName name="A_IMPRESIÓN_IM">#REF!</definedName>
    <definedName name="AA" localSheetId="0">[4]Produtividades!#REF!</definedName>
    <definedName name="AA">[4]Produtividades!#REF!</definedName>
    <definedName name="AAA" localSheetId="0">#REF!</definedName>
    <definedName name="AAA">#REF!</definedName>
    <definedName name="AAAA" localSheetId="0">#REF!</definedName>
    <definedName name="AAAA">#REF!</definedName>
    <definedName name="AAAAAAA" localSheetId="0">#REF!</definedName>
    <definedName name="AAAAAAA">#REF!</definedName>
    <definedName name="AccessDatabase" hidden="1">"C:\Gustavo Alvarez\Iron Mountain South America + LA\Budget\2006\Templates\2006 Budget Template.mdb"</definedName>
    <definedName name="AE" localSheetId="0">[5]COSTOS!#REF!</definedName>
    <definedName name="AE">[5]COSTOS!#REF!</definedName>
    <definedName name="AFI" localSheetId="0">[5]COSTOS!#REF!</definedName>
    <definedName name="AFI">[5]COSTOS!#REF!</definedName>
    <definedName name="AFN" localSheetId="0">[5]COSTOS!#REF!</definedName>
    <definedName name="AFN">[5]COSTOS!#REF!</definedName>
    <definedName name="AFNIT" localSheetId="0">[5]COSTOS!#REF!</definedName>
    <definedName name="AFNIT">[5]COSTOS!#REF!</definedName>
    <definedName name="AFP" localSheetId="0">[5]COSTOS!#REF!</definedName>
    <definedName name="AFP">[5]COSTOS!#REF!</definedName>
    <definedName name="AFPYN" localSheetId="0">[5]COSTOS!#REF!</definedName>
    <definedName name="AFPYN">[5]COSTOS!#REF!</definedName>
    <definedName name="AMI" localSheetId="0">[5]COSTOS!#REF!</definedName>
    <definedName name="AMI">[5]COSTOS!#REF!</definedName>
    <definedName name="AN" localSheetId="0">[5]COSTOS!#REF!</definedName>
    <definedName name="AN">[5]COSTOS!#REF!</definedName>
    <definedName name="ANAC" localSheetId="0">[5]COSTOS!#REF!</definedName>
    <definedName name="ANAC">[5]COSTOS!#REF!</definedName>
    <definedName name="_xlnm.Print_Area" localSheetId="0">#REF!</definedName>
    <definedName name="_xlnm.Print_Area">#REF!</definedName>
    <definedName name="ARTE">[5]COSTOS!$G$137</definedName>
    <definedName name="B_1" localSheetId="0">#REF!</definedName>
    <definedName name="B_1">#REF!</definedName>
    <definedName name="B_2" localSheetId="0">#REF!</definedName>
    <definedName name="B_2">#REF!</definedName>
    <definedName name="B01_" localSheetId="0">#REF!</definedName>
    <definedName name="B01_">#REF!</definedName>
    <definedName name="B02_" localSheetId="0">#REF!</definedName>
    <definedName name="B02_">#REF!</definedName>
    <definedName name="B03_" localSheetId="0">#REF!</definedName>
    <definedName name="B03_">#REF!</definedName>
    <definedName name="B04_" localSheetId="0">#REF!</definedName>
    <definedName name="B04_">#REF!</definedName>
    <definedName name="B05_" localSheetId="0">#REF!</definedName>
    <definedName name="B05_">#REF!</definedName>
    <definedName name="B06_" localSheetId="0">#REF!</definedName>
    <definedName name="B06_">#REF!</definedName>
    <definedName name="B07_" localSheetId="0">#REF!</definedName>
    <definedName name="B07_">#REF!</definedName>
    <definedName name="B08_" localSheetId="0">#REF!</definedName>
    <definedName name="B08_">#REF!</definedName>
    <definedName name="_xlnm.Database" localSheetId="0">#REF!</definedName>
    <definedName name="_xlnm.Database">#REF!</definedName>
    <definedName name="BUD10YR" localSheetId="0">#REF!</definedName>
    <definedName name="BUD10YR">#REF!</definedName>
    <definedName name="BUD7YR" localSheetId="0">#REF!</definedName>
    <definedName name="BUD7YR">#REF!</definedName>
    <definedName name="BUDACQ" localSheetId="0">#REF!</definedName>
    <definedName name="BUDACQ">#REF!</definedName>
    <definedName name="BUDAE" localSheetId="0">#REF!</definedName>
    <definedName name="BUDAE">#REF!</definedName>
    <definedName name="BUDBLDG" localSheetId="0">#REF!</definedName>
    <definedName name="BUDBLDG">#REF!</definedName>
    <definedName name="BudgetRate">[6]Property!$K$16</definedName>
    <definedName name="BUDLEGAL" localSheetId="0">#REF!</definedName>
    <definedName name="BUDLEGAL">#REF!</definedName>
    <definedName name="BUDLHI" localSheetId="0">#REF!</definedName>
    <definedName name="BUDLHI">#REF!</definedName>
    <definedName name="BUDSITE" localSheetId="0">#REF!</definedName>
    <definedName name="BUDSITE">#REF!</definedName>
    <definedName name="BUDSS" localSheetId="0">#REF!</definedName>
    <definedName name="BUDSS">#REF!</definedName>
    <definedName name="BuiltIn_Print_Area" localSheetId="0">#REF!</definedName>
    <definedName name="BuiltIn_Print_Area">#REF!</definedName>
    <definedName name="BuiltIn_Print_Area___0" localSheetId="0">#REF!</definedName>
    <definedName name="BuiltIn_Print_Area___0">#REF!</definedName>
    <definedName name="BuiltIn_Print_Area___0___0" localSheetId="0">#REF!</definedName>
    <definedName name="BuiltIn_Print_Area___0___0">#REF!</definedName>
    <definedName name="BuiltIn_Print_Area___0___0___0" localSheetId="0">#REF!</definedName>
    <definedName name="BuiltIn_Print_Area___0___0___0">#REF!</definedName>
    <definedName name="BuiltIn_Print_Titles" localSheetId="0">#REF!</definedName>
    <definedName name="BuiltIn_Print_Titles">#REF!</definedName>
    <definedName name="BuiltIn_Print_Titles___0___0" localSheetId="0">#REF!</definedName>
    <definedName name="BuiltIn_Print_Titles___0___0">#REF!</definedName>
    <definedName name="C_1" localSheetId="0">#REF!</definedName>
    <definedName name="C_1">#REF!</definedName>
    <definedName name="C_2" localSheetId="0">#REF!</definedName>
    <definedName name="C_2">#REF!</definedName>
    <definedName name="CANT.">[7]BASES!$B$4:$B$12</definedName>
    <definedName name="CANT_" localSheetId="0">#REF!</definedName>
    <definedName name="CANT_">#REF!</definedName>
    <definedName name="CARGO">'[8]Pricing Site RIM-SP'!$C$53:$C$58</definedName>
    <definedName name="CARGO1" localSheetId="0">#REF!</definedName>
    <definedName name="CARGO1">#REF!</definedName>
    <definedName name="CARGOS" localSheetId="0">#REF!</definedName>
    <definedName name="CARGOS">#REF!</definedName>
    <definedName name="cargos1">'[8]Pricing Site RIM-SP'!$C$53:$D$58</definedName>
    <definedName name="cc" localSheetId="0">#REF!</definedName>
    <definedName name="cc">#REF!</definedName>
    <definedName name="ccc" localSheetId="0">#REF!</definedName>
    <definedName name="ccc">#REF!</definedName>
    <definedName name="cccc" localSheetId="0">#REF!</definedName>
    <definedName name="cccc">#REF!</definedName>
    <definedName name="CMAY" localSheetId="0">#REF!</definedName>
    <definedName name="CMAY">#REF!</definedName>
    <definedName name="CNI" localSheetId="0">[5]COSTOS!#REF!</definedName>
    <definedName name="CNI">[5]COSTOS!#REF!</definedName>
    <definedName name="COEF" localSheetId="0">#REF!</definedName>
    <definedName name="COEF">#REF!</definedName>
    <definedName name="COEF1" localSheetId="0">#REF!</definedName>
    <definedName name="COEF1">#REF!</definedName>
    <definedName name="COEF2" localSheetId="0">#REF!</definedName>
    <definedName name="COEF2">#REF!</definedName>
    <definedName name="COEF3" localSheetId="0">#REF!</definedName>
    <definedName name="COEF3">#REF!</definedName>
    <definedName name="COEF4" localSheetId="0">#REF!</definedName>
    <definedName name="COEF4">#REF!</definedName>
    <definedName name="COEF5" localSheetId="0">#REF!</definedName>
    <definedName name="COEF5">#REF!</definedName>
    <definedName name="cotiza">'[9]LP CLIENTE'!$A$16:$A$1458</definedName>
    <definedName name="CUSTO">'[8]Impostos+Custos'!$A$2:$U$14</definedName>
    <definedName name="d" localSheetId="0">#REF!</definedName>
    <definedName name="d">#REF!</definedName>
    <definedName name="DC" localSheetId="0">[5]COSTOS!#REF!</definedName>
    <definedName name="DC">[5]COSTOS!#REF!</definedName>
    <definedName name="DD" localSheetId="0">[5]COSTOS!#REF!</definedName>
    <definedName name="DD">[5]COSTOS!#REF!</definedName>
    <definedName name="DF" localSheetId="0">[5]COSTOS!#REF!</definedName>
    <definedName name="DF">[5]COSTOS!#REF!</definedName>
    <definedName name="DH" localSheetId="0">[5]COSTOS!#REF!</definedName>
    <definedName name="DH">[5]COSTOS!#REF!</definedName>
    <definedName name="DNT" localSheetId="0">[5]COSTOS!#REF!</definedName>
    <definedName name="DNT">[5]COSTOS!#REF!</definedName>
    <definedName name="DNTI" localSheetId="0">[5]COSTOS!#REF!</definedName>
    <definedName name="DNTI">[5]COSTOS!#REF!</definedName>
    <definedName name="DOA" localSheetId="0">[5]COSTOS!#REF!</definedName>
    <definedName name="DOA">[5]COSTOS!#REF!</definedName>
    <definedName name="dolar" localSheetId="0">#REF!</definedName>
    <definedName name="dolar">#REF!</definedName>
    <definedName name="dólar" localSheetId="0">#REF!</definedName>
    <definedName name="dólar">#REF!</definedName>
    <definedName name="DS10YR" localSheetId="0">#REF!</definedName>
    <definedName name="DS10YR">#REF!</definedName>
    <definedName name="DS7YR" localSheetId="0">#REF!</definedName>
    <definedName name="DS7YR">#REF!</definedName>
    <definedName name="DSACQ" localSheetId="0">#REF!</definedName>
    <definedName name="DSACQ">#REF!</definedName>
    <definedName name="DSAE" localSheetId="0">#REF!</definedName>
    <definedName name="DSAE">#REF!</definedName>
    <definedName name="DSBLDG" localSheetId="0">#REF!</definedName>
    <definedName name="DSBLDG">#REF!</definedName>
    <definedName name="DSLEGAL" localSheetId="0">#REF!</definedName>
    <definedName name="DSLEGAL">#REF!</definedName>
    <definedName name="DSLHI" localSheetId="0">#REF!</definedName>
    <definedName name="DSLHI">#REF!</definedName>
    <definedName name="DSSITE" localSheetId="0">#REF!</definedName>
    <definedName name="DSSITE">#REF!</definedName>
    <definedName name="DSSS" localSheetId="0">#REF!</definedName>
    <definedName name="DSSS">#REF!</definedName>
    <definedName name="DT" localSheetId="0">[5]COSTOS!#REF!</definedName>
    <definedName name="DT">[5]COSTOS!#REF!</definedName>
    <definedName name="eeeeee" localSheetId="0">#REF!</definedName>
    <definedName name="eeeeee">#REF!</definedName>
    <definedName name="eeeeeeee">'[3]OBRA CIVIL'!$8:$8</definedName>
    <definedName name="eq">[5]DETALLE!$P$3</definedName>
    <definedName name="Excel_BuiltIn_Print_Area_6" localSheetId="0">#REF!</definedName>
    <definedName name="Excel_BuiltIn_Print_Area_6">#REF!</definedName>
    <definedName name="FA">[5]DETALLE!$P$1</definedName>
    <definedName name="fdg">'[3]ESTRUCTURA DE HORMIGON'!$1:$7</definedName>
    <definedName name="FM" localSheetId="0">[5]COSTOS!#REF!</definedName>
    <definedName name="FM">[5]COSTOS!#REF!</definedName>
    <definedName name="FN" localSheetId="0">[5]COSTOS!#REF!</definedName>
    <definedName name="FN">[5]COSTOS!#REF!</definedName>
    <definedName name="FOM">'[5]LISTA-PR'!$F$8</definedName>
    <definedName name="FORM_OC" localSheetId="0">#REF!</definedName>
    <definedName name="FORM_OC">#REF!</definedName>
    <definedName name="fx" localSheetId="0">#REF!</definedName>
    <definedName name="fx">#REF!</definedName>
    <definedName name="Garantia">'[8]Scannes Kodak'!$A$2:$D$18</definedName>
    <definedName name="GG" localSheetId="0">#REF!</definedName>
    <definedName name="GG">#REF!</definedName>
    <definedName name="GI" localSheetId="0">[5]COSTOS!#REF!</definedName>
    <definedName name="GI">[5]COSTOS!#REF!</definedName>
    <definedName name="gsdf" localSheetId="0">#REF!</definedName>
    <definedName name="gsdf">#REF!</definedName>
    <definedName name="GU" localSheetId="0">#REF!</definedName>
    <definedName name="GU">#REF!</definedName>
    <definedName name="guarderia" localSheetId="0">#REF!</definedName>
    <definedName name="guarderia">#REF!</definedName>
    <definedName name="HOA" localSheetId="0">[5]COSTOS!#REF!</definedName>
    <definedName name="HOA">[5]COSTOS!#REF!</definedName>
    <definedName name="HT" localSheetId="0">[5]COSTOS!#REF!</definedName>
    <definedName name="HT">[5]COSTOS!#REF!</definedName>
    <definedName name="HTA" localSheetId="0">[5]COSTOS!#REF!</definedName>
    <definedName name="HTA">[5]COSTOS!#REF!</definedName>
    <definedName name="I" localSheetId="0">[5]COSTOS!#REF!</definedName>
    <definedName name="I">[5]COSTOS!#REF!</definedName>
    <definedName name="ICNI" localSheetId="0">[5]COSTOS!#REF!</definedName>
    <definedName name="ICNI">[5]COSTOS!#REF!</definedName>
    <definedName name="ILNI" localSheetId="0">[5]COSTOS!#REF!</definedName>
    <definedName name="ILNI">[5]COSTOS!#REF!</definedName>
    <definedName name="IMPOSTO">[10]Impostos!$A$1:$I$22</definedName>
    <definedName name="IMPOSTOS">[11]Impostos!$A$1:$H$22</definedName>
    <definedName name="INDIR" localSheetId="0">#REF!</definedName>
    <definedName name="INDIR">#REF!</definedName>
    <definedName name="J" localSheetId="0">[5]COSTOS!#REF!</definedName>
    <definedName name="J">[5]COSTOS!#REF!</definedName>
    <definedName name="JT" localSheetId="0">'[5]LISTA-PR (2)'!#REF!</definedName>
    <definedName name="JT">'[5]LISTA-PR (2)'!#REF!</definedName>
    <definedName name="K" localSheetId="0">[5]COSTOS!#REF!</definedName>
    <definedName name="K">[5]COSTOS!#REF!</definedName>
    <definedName name="KODAK">'[8]Scannes Kodak'!$A$2:$A$18</definedName>
    <definedName name="LO">[12]Lookups!$J$5:$J$6</definedName>
    <definedName name="localidades">'[8]Impostos+Custos'!$A$2:$A$14</definedName>
    <definedName name="lst_cargos">'[13]Pricing Site Recorrente'!$C$62:$C$66</definedName>
    <definedName name="lu" localSheetId="0">#REF!</definedName>
    <definedName name="lu">#REF!</definedName>
    <definedName name="ma">[5]DETALLE!$P$2</definedName>
    <definedName name="MAT" localSheetId="0">#REF!</definedName>
    <definedName name="MAT">#REF!</definedName>
    <definedName name="MDC" localSheetId="0">[5]COSTOS!#REF!</definedName>
    <definedName name="MDC">[5]COSTOS!#REF!</definedName>
    <definedName name="MDDH" localSheetId="0">[5]COSTOS!#REF!</definedName>
    <definedName name="MDDH">[5]COSTOS!#REF!</definedName>
    <definedName name="MDM" localSheetId="0">[5]COSTOS!#REF!</definedName>
    <definedName name="MDM">[5]COSTOS!#REF!</definedName>
    <definedName name="MGG" localSheetId="0">[5]COSTOS!#REF!</definedName>
    <definedName name="MGG">[5]COSTOS!#REF!</definedName>
    <definedName name="MIT" localSheetId="0">[5]COSTOS!#REF!</definedName>
    <definedName name="MIT">[5]COSTOS!#REF!</definedName>
    <definedName name="MNI" localSheetId="0">[5]COSTOS!#REF!</definedName>
    <definedName name="MNI">[5]COSTOS!#REF!</definedName>
    <definedName name="mno" localSheetId="0">#REF!</definedName>
    <definedName name="mno">#REF!</definedName>
    <definedName name="mnoay" localSheetId="0">#REF!</definedName>
    <definedName name="mnoay">#REF!</definedName>
    <definedName name="mnoo" localSheetId="0">#REF!</definedName>
    <definedName name="mnoo">#REF!</definedName>
    <definedName name="mnoof" localSheetId="0">#REF!</definedName>
    <definedName name="mnoof">#REF!</definedName>
    <definedName name="MO" localSheetId="0">#REF!</definedName>
    <definedName name="MO">#REF!</definedName>
    <definedName name="N._FUND.">[7]BASES!$C$4:$C$12</definedName>
    <definedName name="N__FUND_" localSheetId="0">#REF!</definedName>
    <definedName name="N__FUND_">#REF!</definedName>
    <definedName name="nnnnnn" localSheetId="0">#REF!</definedName>
    <definedName name="nnnnnn">#REF!</definedName>
    <definedName name="PASE" localSheetId="0">#REF!</definedName>
    <definedName name="PASE">#REF!</definedName>
    <definedName name="period_no">[14]Select!$G$3</definedName>
    <definedName name="PR10YR" localSheetId="0">#REF!</definedName>
    <definedName name="PR10YR">#REF!</definedName>
    <definedName name="PR7YR" localSheetId="0">#REF!</definedName>
    <definedName name="PR7YR">#REF!</definedName>
    <definedName name="PRACQ" localSheetId="0">#REF!</definedName>
    <definedName name="PRACQ">#REF!</definedName>
    <definedName name="PRAE" localSheetId="0">#REF!</definedName>
    <definedName name="PRAE">#REF!</definedName>
    <definedName name="PRBLDG" localSheetId="0">#REF!</definedName>
    <definedName name="PRBLDG">#REF!</definedName>
    <definedName name="Print_Area_MI" localSheetId="0">#REF!</definedName>
    <definedName name="Print_Area_MI">#REF!</definedName>
    <definedName name="PRLEGAL" localSheetId="0">#REF!</definedName>
    <definedName name="PRLEGAL">#REF!</definedName>
    <definedName name="PRLHI" localSheetId="0">#REF!</definedName>
    <definedName name="PRLHI">#REF!</definedName>
    <definedName name="prod" localSheetId="0">#REF!</definedName>
    <definedName name="prod">#REF!</definedName>
    <definedName name="PROV">'[15]indirectos  estandar'!$G$263:$G$286</definedName>
    <definedName name="PRSITE" localSheetId="0">#REF!</definedName>
    <definedName name="PRSITE">#REF!</definedName>
    <definedName name="PRSS" localSheetId="0">#REF!</definedName>
    <definedName name="PRSS">#REF!</definedName>
    <definedName name="PTG" localSheetId="0">[5]COSTOS!#REF!</definedName>
    <definedName name="PTG">[5]COSTOS!#REF!</definedName>
    <definedName name="PVC">[5]DETALLE!$P$5</definedName>
    <definedName name="Rack">[12]Lookups!$F$5:$F$8</definedName>
    <definedName name="RAS" localSheetId="0">#REF!</definedName>
    <definedName name="RAS">#REF!</definedName>
    <definedName name="RBAH" localSheetId="0">[5]COSTOS!#REF!</definedName>
    <definedName name="RBAH">[5]COSTOS!#REF!</definedName>
    <definedName name="Request">[12]Lookups!$L$5:$L$7</definedName>
    <definedName name="RPHA" localSheetId="0">[5]COSTOS!#REF!</definedName>
    <definedName name="RPHA">[5]COSTOS!#REF!</definedName>
    <definedName name="s" localSheetId="0">#REF!</definedName>
    <definedName name="s">#REF!</definedName>
    <definedName name="S_ESP" localSheetId="0">#REF!</definedName>
    <definedName name="S_ESP">#REF!</definedName>
    <definedName name="SAL_FULL">[11]Salarios!$M$1:$R$22</definedName>
    <definedName name="SAL_IMP">[11]Impostos!$A$1:$J$22</definedName>
    <definedName name="SBH" localSheetId="0">[5]COSTOS!#REF!</definedName>
    <definedName name="SBH">[5]COSTOS!#REF!</definedName>
    <definedName name="SC" localSheetId="0">[5]COSTOS!#REF!</definedName>
    <definedName name="SC">[5]COSTOS!#REF!</definedName>
    <definedName name="SCANNERS">'[8]Scannes Kodak'!$A$1:$D$18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M" localSheetId="0">[5]COSTOS!#REF!</definedName>
    <definedName name="SM">[5]COSTOS!#REF!</definedName>
    <definedName name="sqm_sqft">[6]Property!$AI$20</definedName>
    <definedName name="ss" localSheetId="0">#REF!</definedName>
    <definedName name="ss">#REF!</definedName>
    <definedName name="sss" localSheetId="0">#REF!</definedName>
    <definedName name="sss">#REF!</definedName>
    <definedName name="sssss">[3]INFRAESTRUCTURA!$1:$8</definedName>
    <definedName name="ssssssssss">'[3]INSTALACION ELECTRICA'!$1:$9</definedName>
    <definedName name="SUBC" localSheetId="0">#REF!</definedName>
    <definedName name="SUBC">#REF!</definedName>
    <definedName name="ta">[5]DETALLE!$P$4</definedName>
    <definedName name="TD" localSheetId="0">[5]COSTOS!#REF!</definedName>
    <definedName name="TD">[5]COSTOS!#REF!</definedName>
    <definedName name="TGA" localSheetId="0">[5]COSTOS!#REF!</definedName>
    <definedName name="TGA">[5]COSTOS!#REF!</definedName>
    <definedName name="TIPO_DE_BASE" localSheetId="0">#REF!</definedName>
    <definedName name="TIPO_DE_BASE">#REF!</definedName>
    <definedName name="tipo_doc" localSheetId="0">[13]Produtividades!#REF!</definedName>
    <definedName name="tipo_doc">[13]Produtividades!#REF!</definedName>
    <definedName name="Títulos_a_imprimir_IM" localSheetId="0">#REF!</definedName>
    <definedName name="Títulos_a_imprimir_IM">#REF!</definedName>
    <definedName name="TT" localSheetId="0">[5]COSTOS!#REF!</definedName>
    <definedName name="TT">[5]COSTOS!#REF!</definedName>
    <definedName name="type">[16]Plan2!$C$3:$C$87</definedName>
    <definedName name="U">'[5]LISTA-PR'!$K$64</definedName>
    <definedName name="uf">[5]DETALLE!$P$7</definedName>
    <definedName name="Unidades">[11]Impostos!$A$24:$A$45</definedName>
    <definedName name="USS">[5]COSTOS!$G$131</definedName>
    <definedName name="VA">[5]COSTOS!$G$136</definedName>
    <definedName name="VI" localSheetId="0">[5]COSTOS!#REF!</definedName>
    <definedName name="VI">[5]COSTOS!#REF!</definedName>
    <definedName name="VNI" localSheetId="0">[5]COSTOS!#REF!</definedName>
    <definedName name="VNI">[5]COSTOS!#REF!</definedName>
    <definedName name="VNIM" localSheetId="0">[5]COSTOS!#REF!</definedName>
    <definedName name="VNIM">[5]COSTOS!#REF!</definedName>
    <definedName name="VOL.">[7]BASES!$L$4:$L$12</definedName>
    <definedName name="VOL._TOT.">[7]BASES!$M$4:$M$12</definedName>
    <definedName name="VOL_" localSheetId="0">#REF!</definedName>
    <definedName name="VOL_">#REF!</definedName>
    <definedName name="VOL__TOT_" localSheetId="0">#REF!</definedName>
    <definedName name="VOL__TOT_">#REF!</definedName>
    <definedName name="xxxx" localSheetId="0">#REF!</definedName>
    <definedName name="xxxx">#REF!</definedName>
    <definedName name="YN">[12]Lookups!$D$5:$D$6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5" i="1"/>
  <c r="G5" i="1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C22" i="2" l="1"/>
  <c r="C30" i="1"/>
  <c r="G30" i="1" l="1"/>
  <c r="G22" i="2"/>
</calcChain>
</file>

<file path=xl/sharedStrings.xml><?xml version="1.0" encoding="utf-8"?>
<sst xmlns="http://schemas.openxmlformats.org/spreadsheetml/2006/main" count="58" uniqueCount="53">
  <si>
    <t>Comarca</t>
  </si>
  <si>
    <t>Quantidade</t>
  </si>
  <si>
    <t>Custo Equipamentos</t>
  </si>
  <si>
    <t>ARAGUARI</t>
  </si>
  <si>
    <t>ARAXÁ</t>
  </si>
  <si>
    <t>ARCOS</t>
  </si>
  <si>
    <t>BOM DESPACHO</t>
  </si>
  <si>
    <t>CAMPO BELO</t>
  </si>
  <si>
    <t>CARMO DO PARANAÍBA</t>
  </si>
  <si>
    <t>CONCEIÇÃO DAS ALAGOAS</t>
  </si>
  <si>
    <t>COROMANDEL</t>
  </si>
  <si>
    <t>DIVINÓPOLIS</t>
  </si>
  <si>
    <t>FORMIGA</t>
  </si>
  <si>
    <t>FRUTAL</t>
  </si>
  <si>
    <t>ITAÚNA</t>
  </si>
  <si>
    <t>ITUIUTABA</t>
  </si>
  <si>
    <t>ITURAMA</t>
  </si>
  <si>
    <t>LAGOA DA PRATA</t>
  </si>
  <si>
    <t>MONTE CARMELO</t>
  </si>
  <si>
    <t>NOVA SERRANA</t>
  </si>
  <si>
    <t>OLIVEIRA</t>
  </si>
  <si>
    <t>PATOS DE MINAS</t>
  </si>
  <si>
    <t>PATROCÍNIO</t>
  </si>
  <si>
    <t>PIUMHI</t>
  </si>
  <si>
    <t>SACRAMENTO</t>
  </si>
  <si>
    <t>SÃO GOTARDO</t>
  </si>
  <si>
    <t>UBERABA</t>
  </si>
  <si>
    <t>UBERLÂNDIA</t>
  </si>
  <si>
    <t>TOTAL</t>
  </si>
  <si>
    <t>Período de Utilização (Meses)</t>
  </si>
  <si>
    <t>CUSTOS EQUIPAMENTOS - LOTE 1</t>
  </si>
  <si>
    <t>Período de atuação (Meses)</t>
  </si>
  <si>
    <t>BELO HORIZONTE</t>
  </si>
  <si>
    <t>BELO HORIZONTE Complemento</t>
  </si>
  <si>
    <t>BETIM</t>
  </si>
  <si>
    <t>CONTAGEM</t>
  </si>
  <si>
    <t>ESMERALDAS</t>
  </si>
  <si>
    <t>IGARAPÉ</t>
  </si>
  <si>
    <t>MATEUS LEME</t>
  </si>
  <si>
    <t>NOVA LIMA</t>
  </si>
  <si>
    <t>RIBEIRÃO DAS NEVES</t>
  </si>
  <si>
    <t>SABARÁ</t>
  </si>
  <si>
    <t>SANTA LUZIA</t>
  </si>
  <si>
    <t>MATOZINHOS</t>
  </si>
  <si>
    <t>PEDRO LEOPOLDO</t>
  </si>
  <si>
    <t>VESPASIANO</t>
  </si>
  <si>
    <t>LAGOA SANTA</t>
  </si>
  <si>
    <t>BRUMADINHO</t>
  </si>
  <si>
    <t>IBIRITÉ</t>
  </si>
  <si>
    <t>CUSTOS EQUIPAMENTOS - LOTE 4</t>
  </si>
  <si>
    <t>Custo (Monitores)</t>
  </si>
  <si>
    <t>Custo Notebook (Rateio comarcas)</t>
  </si>
  <si>
    <t>Custo Notebook (Rateio)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</si>
</sst>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" fontId="2" fillId="0" borderId="0" xfId="0" applyNumberFormat="1" applyFont="1" applyAlignment="1">
      <alignment vertical="center"/>
    </xf>
    <xf numFmtId="1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" fontId="0" fillId="0" borderId="0" xfId="0" applyNumberFormat="1" applyAlignment="1">
      <alignment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2" fillId="0" borderId="5" xfId="0" applyNumberFormat="1" applyFont="1" applyFill="1" applyBorder="1" applyAlignment="1">
      <alignment horizontal="left" vertical="center"/>
    </xf>
    <xf numFmtId="165" fontId="0" fillId="0" borderId="6" xfId="1" applyNumberFormat="1" applyFont="1" applyFill="1" applyBorder="1" applyAlignment="1">
      <alignment horizontal="center" vertical="center"/>
    </xf>
    <xf numFmtId="1" fontId="0" fillId="0" borderId="6" xfId="0" applyNumberFormat="1" applyFill="1" applyBorder="1" applyAlignment="1">
      <alignment vertical="center"/>
    </xf>
    <xf numFmtId="164" fontId="0" fillId="0" borderId="7" xfId="0" applyNumberFormat="1" applyFill="1" applyBorder="1" applyAlignment="1">
      <alignment vertical="center"/>
    </xf>
    <xf numFmtId="1" fontId="2" fillId="0" borderId="8" xfId="0" applyNumberFormat="1" applyFont="1" applyFill="1" applyBorder="1" applyAlignment="1">
      <alignment horizontal="left" vertical="center"/>
    </xf>
    <xf numFmtId="165" fontId="0" fillId="0" borderId="9" xfId="1" applyNumberFormat="1" applyFont="1" applyFill="1" applyBorder="1" applyAlignment="1">
      <alignment horizontal="center" vertical="center"/>
    </xf>
    <xf numFmtId="1" fontId="0" fillId="0" borderId="9" xfId="0" applyNumberFormat="1" applyFill="1" applyBorder="1" applyAlignment="1">
      <alignment vertical="center"/>
    </xf>
    <xf numFmtId="1" fontId="2" fillId="0" borderId="10" xfId="0" applyNumberFormat="1" applyFont="1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164" fontId="2" fillId="0" borderId="3" xfId="0" applyNumberFormat="1" applyFont="1" applyFill="1" applyBorder="1" applyAlignment="1">
      <alignment horizontal="right" vertical="center" wrapText="1"/>
    </xf>
    <xf numFmtId="164" fontId="0" fillId="0" borderId="0" xfId="0" applyNumberFormat="1" applyFill="1" applyAlignment="1">
      <alignment horizontal="right" vertical="center"/>
    </xf>
    <xf numFmtId="1" fontId="2" fillId="0" borderId="0" xfId="0" applyNumberFormat="1" applyFont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 wrapText="1"/>
    </xf>
    <xf numFmtId="1" fontId="0" fillId="0" borderId="6" xfId="0" applyNumberFormat="1" applyFill="1" applyBorder="1" applyAlignment="1">
      <alignment horizontal="right" vertical="center"/>
    </xf>
    <xf numFmtId="1" fontId="0" fillId="0" borderId="9" xfId="0" applyNumberFormat="1" applyFill="1" applyBorder="1" applyAlignment="1">
      <alignment horizontal="right" vertical="center"/>
    </xf>
    <xf numFmtId="164" fontId="0" fillId="0" borderId="11" xfId="0" applyNumberFormat="1" applyFill="1" applyBorder="1" applyAlignment="1">
      <alignment horizontal="right" vertical="center"/>
    </xf>
    <xf numFmtId="44" fontId="0" fillId="0" borderId="7" xfId="0" applyNumberFormat="1" applyFill="1" applyBorder="1" applyAlignment="1">
      <alignment vertical="center"/>
    </xf>
    <xf numFmtId="165" fontId="0" fillId="0" borderId="4" xfId="1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vertical="center"/>
    </xf>
    <xf numFmtId="1" fontId="2" fillId="0" borderId="4" xfId="0" applyNumberFormat="1" applyFont="1" applyBorder="1" applyAlignment="1">
      <alignment horizontal="left" vertical="center"/>
    </xf>
    <xf numFmtId="44" fontId="2" fillId="0" borderId="0" xfId="0" applyNumberFormat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2</xdr:col>
      <xdr:colOff>34866</xdr:colOff>
      <xdr:row>2</xdr:row>
      <xdr:rowOff>4233</xdr:rowOff>
    </xdr:to>
    <xdr:pic>
      <xdr:nvPicPr>
        <xdr:cNvPr id="2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215900"/>
          <a:ext cx="1876366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1185333</xdr:colOff>
      <xdr:row>1</xdr:row>
      <xdr:rowOff>24694</xdr:rowOff>
    </xdr:from>
    <xdr:to>
      <xdr:col>6</xdr:col>
      <xdr:colOff>1068276</xdr:colOff>
      <xdr:row>1</xdr:row>
      <xdr:rowOff>589844</xdr:rowOff>
    </xdr:to>
    <xdr:pic>
      <xdr:nvPicPr>
        <xdr:cNvPr id="3" name="Imagem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6583" y="215194"/>
          <a:ext cx="1126485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82550</xdr:colOff>
      <xdr:row>1</xdr:row>
      <xdr:rowOff>25400</xdr:rowOff>
    </xdr:from>
    <xdr:to>
      <xdr:col>1</xdr:col>
      <xdr:colOff>1961033</xdr:colOff>
      <xdr:row>2</xdr:row>
      <xdr:rowOff>4233</xdr:rowOff>
    </xdr:to>
    <xdr:pic>
      <xdr:nvPicPr>
        <xdr:cNvPr id="2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00" y="215900"/>
          <a:ext cx="1878483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134055</xdr:colOff>
      <xdr:row>1</xdr:row>
      <xdr:rowOff>45861</xdr:rowOff>
    </xdr:from>
    <xdr:to>
      <xdr:col>6</xdr:col>
      <xdr:colOff>1261246</xdr:colOff>
      <xdr:row>1</xdr:row>
      <xdr:rowOff>611011</xdr:rowOff>
    </xdr:to>
    <xdr:pic>
      <xdr:nvPicPr>
        <xdr:cNvPr id="3" name="Imagem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7555" y="236361"/>
          <a:ext cx="1127191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913_prevcost\prev\6798\RdO\Civili\Civil-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auri.silva/AppData/Local/Microsoft/Windows/INetCache/Content.Outlook/UCZ64W74/Consolidada_new%20V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intia.Almeida/AppData/Local/Microsoft/Windows/Temporary%20Internet%20Files/Content.Outlook/PMZAWVA3/Pricing_REVISADA_v01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iicom_example%202018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ardo.Oliveira/AppData/Local/Microsoft/Windows/Temporary%20Internet%20Files/Content.Outlook/SHZAXJ17/201610%20-%20Precifica&#231;&#227;o%20-%20OutBack_Keepers%20-%20(BPMx-RH)%20-%20SP-%20PLv1%20-%20BC-%20v3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ablo.filice\Documents\00%20Iron%20Mountain\01%20FY%202016\Forecast\5+7\Regional%20Review%20-%20IML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sudfps\grupos\Licypresbertran\Presupuestos\A&#209;O%202006\02%20Febrero%202006\06.02.13%20Temaiken\Parque%20aves\Copia%20de%20seguridad%20de%20Temaiken%20AVES%20(presp.%20present.).xlk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NCAS\FP&amp;A\DOCUMENTOS_COMPARTILHADOS\CAPEX\2016\Brazil%20Capex%20-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Cotizador%20Legrand%2002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Planill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Ricardo.Oliveira\AppData\Local\Microsoft\Windows\Temporary%20Internet%20Files\Content.Outlook\SHZAXJ17\201610%20-%20Precifica&#231;&#227;o%20-%20OutBack_Keepers%20-%20(BPMx-RH)%20-%20SP-%20PLv1%20-%20BC-%20v3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F\Buenos%20Vientos\Gerencia%20de%20propuestas\Junio\Centro%20de%20distribucion%20DERCO%20LO%20BOZA\Cierre\Cubicacion%20de%20Instalaciones%20Electricas%20Derc0%20Lo%20Boz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APEX\2016\Business%20Cases\Cape%20Town%20New%20Space%20July%202017\New%20space%20model%20v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F\Users\marceloretamalesmarin\Library\Caches\TemporaryItems\Outlook%20Temp\COMPBA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INANCAS\FP&amp;A\DOCUMENTOS_COMPARTILHADOS\Business%20Case\2018\PROJETOS%20DMS%20-%20NOVO%20TEMPLATE\REVISADO%20FINANCE_Copy%20of%20201812%20-%20Precifica&#231;&#227;o%20-%20Votorantim%20-%20(DMS)%20-%20SP%20-%20RV3%20-%20211390668%20(002)_v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TAQMFSSP01.la.imtn.com\Arquitectos\Users\matias.garate\AppData\Local\Microsoft\Windows\Temporary%20Internet%20Files\Content.Outlook\RDTMT9TW\LP%2036%20Cliente%20Cotizador%20Btici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Quantity"/>
      <sheetName val="Sheet1"/>
      <sheetName val="KP_List"/>
      <sheetName val="PU_ITALY"/>
      <sheetName val="Module1"/>
      <sheetName val="Module2"/>
      <sheetName val="Modelo Oferta"/>
      <sheetName val="Cómputo y Presupuesto"/>
      <sheetName val="Item 1 Tareas Preliminares"/>
      <sheetName val="Item 2 Movimiento de Tierra"/>
      <sheetName val="Item 3 Hormigón Armado"/>
      <sheetName val="Item 4 Mamposterías"/>
      <sheetName val="Item 5 Cubierta de Techos"/>
      <sheetName val="Item 6 Capas Aisladoras"/>
      <sheetName val="Item 7 Revoques"/>
      <sheetName val="Item 8 Contrapisos"/>
      <sheetName val="Item 9 Cielorrasos"/>
      <sheetName val="Item 10 Pisos"/>
      <sheetName val="Item 11 Zócalos "/>
      <sheetName val="Item 12 Sol., Umb.y Piezas"/>
      <sheetName val="Item 13 Carpinterías"/>
      <sheetName val="Item 14 Instalación de Gas"/>
      <sheetName val="Item 15 Instalación Eléctrica"/>
      <sheetName val="Item 16 Pinturas"/>
      <sheetName val="Item 17 Acristalamiento"/>
      <sheetName val="Item 18 Varios"/>
      <sheetName val="Item 19 Tareas Complementarias"/>
      <sheetName val="Gs Gs, Benef y Imp"/>
      <sheetName val="Mano de Obra "/>
      <sheetName val="Precios Mano de Obra"/>
      <sheetName val="Precios Materiales e Insumos"/>
      <sheetName val="Precios Equipos"/>
      <sheetName val="ListUnif"/>
      <sheetName val="Registro"/>
      <sheetName val="Pres"/>
      <sheetName val="BASES"/>
      <sheetName val="indirectos__estandar"/>
      <sheetName val="GG-B&amp;R-I"/>
      <sheetName val="Bases_ERROR9"/>
      <sheetName val="Sales Tax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ios Geral"/>
      <sheetName val="Salarios"/>
      <sheetName val="Impostos"/>
      <sheetName val="Custos Storage"/>
      <sheetName val="RIM até 3K"/>
      <sheetName val="RIM entre 3k-7k"/>
      <sheetName val="RIM entre 7K-15k"/>
      <sheetName val="RIM acima de 15k"/>
      <sheetName val="RIM-Serviços"/>
      <sheetName val="GAA-Custodia"/>
      <sheetName val="GAA-Serviços "/>
      <sheetName val="DP- OSDP"/>
      <sheetName val="DP- Serviços"/>
      <sheetName val="Entrada Cx"/>
      <sheetName val="Transposicao Cx"/>
      <sheetName val="Milheiro"/>
      <sheetName val="Mov Normal Cx"/>
      <sheetName val="Mov Emerg Cx"/>
      <sheetName val="Devolucao Cx"/>
      <sheetName val="Saida Permanente Cx"/>
      <sheetName val="Destruicao Cx"/>
      <sheetName val="Pesq Normal Dc"/>
      <sheetName val="Pesq Emerg Dc"/>
      <sheetName val="Pesq Em Proc Dc"/>
      <sheetName val="Devolução Dc"/>
      <sheetName val="Intercalação Dc"/>
      <sheetName val="Saida Defin Dc"/>
      <sheetName val="Plan. Label 50 carc."/>
      <sheetName val="Plan. Label 100 carc."/>
      <sheetName val="Plan. Label 200 carc."/>
      <sheetName val="Plan. Llivro lombada 200 car (2"/>
      <sheetName val="Plan. Pasta AZ até 200 carc."/>
      <sheetName val="GAA Sem Base de Dados"/>
      <sheetName val="GAA Com Base de Dados"/>
      <sheetName val="GAA Inserção"/>
      <sheetName val="GAA Pesquisa Nor"/>
      <sheetName val="GAA Pesquisa Emer"/>
      <sheetName val="GAA Baixa Definitiva"/>
      <sheetName val="GAA Devolucao"/>
      <sheetName val="OSDP Entrada Manual"/>
      <sheetName val="OSDP Entrada Site"/>
      <sheetName val="OSDP Entrada Bio Safe"/>
      <sheetName val="OSDP Pesquisa Saida Bio Safe"/>
    </sheetNames>
    <sheetDataSet>
      <sheetData sheetId="0"/>
      <sheetData sheetId="1"/>
      <sheetData sheetId="2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C.F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0.24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0.24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0.24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0.24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0.24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0.24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0.3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0.24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0.24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0.24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0.3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0.3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0.24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0.3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0.3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0.24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0.24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0.24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0.3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0.24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0.24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 M2"/>
      <sheetName val="Impostos"/>
      <sheetName val="Transporte"/>
      <sheetName val="Scannes Kodak"/>
      <sheetName val="B C Executivo"/>
      <sheetName val="Salarios"/>
      <sheetName val="M.O. Temporario"/>
      <sheetName val="B C Head Count"/>
      <sheetName val="DMS Model"/>
      <sheetName val="Pricing Site Recorrente"/>
      <sheetName val="Pricing Site Backlog"/>
      <sheetName val="Investimento"/>
      <sheetName val="Pricing Backlog"/>
      <sheetName val="Pricing Recorrente"/>
      <sheetName val="Microfilmagem"/>
      <sheetName val="................"/>
      <sheetName val="Produtividades"/>
    </sheetNames>
    <sheetDataSet>
      <sheetData sheetId="0"/>
      <sheetData sheetId="1">
        <row r="1">
          <cell r="A1" t="str">
            <v>Location ID</v>
          </cell>
          <cell r="B1" t="str">
            <v xml:space="preserve">State </v>
          </cell>
          <cell r="C1" t="str">
            <v>Date</v>
          </cell>
          <cell r="D1" t="str">
            <v>ISS %</v>
          </cell>
          <cell r="E1" t="str">
            <v>PIS %</v>
          </cell>
          <cell r="F1" t="str">
            <v>Cofins %</v>
          </cell>
          <cell r="G1" t="str">
            <v>Total</v>
          </cell>
          <cell r="H1" t="str">
            <v>Perdas</v>
          </cell>
          <cell r="I1" t="str">
            <v>Custo Social</v>
          </cell>
          <cell r="J1" t="str">
            <v>Benefícios</v>
          </cell>
        </row>
        <row r="2">
          <cell r="A2" t="str">
            <v>ALPHAVILLE</v>
          </cell>
          <cell r="B2" t="str">
            <v>São Paulo</v>
          </cell>
          <cell r="C2" t="str">
            <v>Vigente</v>
          </cell>
          <cell r="D2">
            <v>0.02</v>
          </cell>
          <cell r="E2">
            <v>1.6500000000000001E-2</v>
          </cell>
          <cell r="F2">
            <v>7.5999999999999998E-2</v>
          </cell>
          <cell r="G2">
            <v>0.1125</v>
          </cell>
          <cell r="H2">
            <v>9.2499999999999999E-2</v>
          </cell>
          <cell r="I2">
            <v>1.6721999999999999</v>
          </cell>
          <cell r="J2">
            <v>751.27198152351593</v>
          </cell>
        </row>
        <row r="3">
          <cell r="A3" t="str">
            <v>ITAPEVI</v>
          </cell>
          <cell r="B3" t="str">
            <v>São Paulo</v>
          </cell>
          <cell r="C3" t="str">
            <v>Vigente</v>
          </cell>
          <cell r="D3">
            <v>0.02</v>
          </cell>
          <cell r="E3">
            <v>1.6500000000000001E-2</v>
          </cell>
          <cell r="F3">
            <v>7.5999999999999998E-2</v>
          </cell>
          <cell r="G3">
            <v>0.1125</v>
          </cell>
          <cell r="H3">
            <v>9.2499999999999999E-2</v>
          </cell>
          <cell r="I3">
            <v>1.6721999999999999</v>
          </cell>
          <cell r="J3">
            <v>751.27198152351593</v>
          </cell>
        </row>
        <row r="4">
          <cell r="A4" t="str">
            <v>CAMPO LIMPO</v>
          </cell>
          <cell r="B4" t="str">
            <v>São Paulo</v>
          </cell>
          <cell r="C4" t="str">
            <v>Vigente</v>
          </cell>
          <cell r="D4">
            <v>0.03</v>
          </cell>
          <cell r="E4">
            <v>1.6500000000000001E-2</v>
          </cell>
          <cell r="F4">
            <v>7.5999999999999998E-2</v>
          </cell>
          <cell r="G4">
            <v>0.1225</v>
          </cell>
          <cell r="H4">
            <v>9.2499999999999999E-2</v>
          </cell>
          <cell r="I4">
            <v>1.6721999999999999</v>
          </cell>
          <cell r="J4">
            <v>751.27198152351593</v>
          </cell>
        </row>
        <row r="5">
          <cell r="A5" t="str">
            <v>RECIFE</v>
          </cell>
          <cell r="B5" t="str">
            <v>Recife</v>
          </cell>
          <cell r="C5" t="str">
            <v>Vigente</v>
          </cell>
          <cell r="D5">
            <v>0.05</v>
          </cell>
          <cell r="E5">
            <v>1.6500000000000001E-2</v>
          </cell>
          <cell r="F5">
            <v>7.5999999999999998E-2</v>
          </cell>
          <cell r="G5">
            <v>0.14250000000000002</v>
          </cell>
          <cell r="H5">
            <v>9.2499999999999999E-2</v>
          </cell>
          <cell r="I5">
            <v>1.6721999999999999</v>
          </cell>
          <cell r="J5">
            <v>668.1</v>
          </cell>
        </row>
        <row r="6">
          <cell r="A6" t="str">
            <v>ALPHAVILLE</v>
          </cell>
          <cell r="B6" t="str">
            <v>São Paulo</v>
          </cell>
          <cell r="C6" t="str">
            <v>Vigente</v>
          </cell>
          <cell r="D6">
            <v>0.02</v>
          </cell>
          <cell r="E6">
            <v>1.6500000000000001E-2</v>
          </cell>
          <cell r="F6">
            <v>7.5999999999999998E-2</v>
          </cell>
          <cell r="G6">
            <v>0.1125</v>
          </cell>
          <cell r="H6">
            <v>9.2499999999999999E-2</v>
          </cell>
          <cell r="I6">
            <v>1.6721999999999999</v>
          </cell>
          <cell r="J6">
            <v>751.27198152351593</v>
          </cell>
        </row>
        <row r="7">
          <cell r="A7" t="str">
            <v>MARTINICA</v>
          </cell>
          <cell r="B7" t="str">
            <v>Rio de Janeiro</v>
          </cell>
          <cell r="C7" t="str">
            <v>Vigente</v>
          </cell>
          <cell r="D7">
            <v>0.05</v>
          </cell>
          <cell r="E7">
            <v>1.6500000000000001E-2</v>
          </cell>
          <cell r="F7">
            <v>7.5999999999999998E-2</v>
          </cell>
          <cell r="G7">
            <v>0.14250000000000002</v>
          </cell>
          <cell r="H7">
            <v>9.2499999999999999E-2</v>
          </cell>
          <cell r="I7">
            <v>1.6721999999999999</v>
          </cell>
          <cell r="J7">
            <v>746.79880103200003</v>
          </cell>
        </row>
        <row r="8">
          <cell r="A8" t="str">
            <v>ITAPEVI</v>
          </cell>
          <cell r="B8" t="str">
            <v>Porto Alegre</v>
          </cell>
          <cell r="C8" t="str">
            <v>Vigente</v>
          </cell>
          <cell r="D8">
            <v>2.5000000000000001E-2</v>
          </cell>
          <cell r="E8">
            <v>1.6500000000000001E-2</v>
          </cell>
          <cell r="F8">
            <v>7.5999999999999998E-2</v>
          </cell>
          <cell r="G8">
            <v>0.11749999999999999</v>
          </cell>
          <cell r="H8">
            <v>9.2499999999999999E-2</v>
          </cell>
          <cell r="I8">
            <v>1.6721999999999999</v>
          </cell>
          <cell r="J8">
            <v>685.29</v>
          </cell>
        </row>
        <row r="9">
          <cell r="A9" t="str">
            <v>ITAPEVI</v>
          </cell>
          <cell r="B9" t="str">
            <v>São Paulo</v>
          </cell>
          <cell r="C9" t="str">
            <v>Vigente</v>
          </cell>
          <cell r="D9">
            <v>0.02</v>
          </cell>
          <cell r="E9">
            <v>1.6500000000000001E-2</v>
          </cell>
          <cell r="F9">
            <v>7.5999999999999998E-2</v>
          </cell>
          <cell r="G9">
            <v>0.1125</v>
          </cell>
          <cell r="H9">
            <v>9.2499999999999999E-2</v>
          </cell>
          <cell r="I9">
            <v>1.6721999999999999</v>
          </cell>
          <cell r="J9">
            <v>751.27198152351593</v>
          </cell>
        </row>
        <row r="10">
          <cell r="A10" t="str">
            <v>JAGUARÉ</v>
          </cell>
          <cell r="B10" t="str">
            <v>São Paulo</v>
          </cell>
          <cell r="C10" t="str">
            <v>Vigente</v>
          </cell>
          <cell r="D10">
            <v>0.05</v>
          </cell>
          <cell r="E10">
            <v>1.6500000000000001E-2</v>
          </cell>
          <cell r="F10">
            <v>7.5999999999999998E-2</v>
          </cell>
          <cell r="G10">
            <v>0.14250000000000002</v>
          </cell>
          <cell r="H10">
            <v>9.2499999999999999E-2</v>
          </cell>
          <cell r="I10">
            <v>1.6721999999999999</v>
          </cell>
          <cell r="J10">
            <v>751.27198152351593</v>
          </cell>
        </row>
        <row r="11">
          <cell r="A11" t="str">
            <v>BARUERI</v>
          </cell>
          <cell r="B11" t="str">
            <v>São Paulo</v>
          </cell>
          <cell r="C11" t="str">
            <v>Vigente</v>
          </cell>
          <cell r="D11">
            <v>0.02</v>
          </cell>
          <cell r="E11">
            <v>1.6500000000000001E-2</v>
          </cell>
          <cell r="F11">
            <v>7.5999999999999998E-2</v>
          </cell>
          <cell r="G11">
            <v>0.1125</v>
          </cell>
          <cell r="H11">
            <v>9.2499999999999999E-2</v>
          </cell>
          <cell r="I11">
            <v>1.6721999999999999</v>
          </cell>
          <cell r="J11">
            <v>751.27198152351593</v>
          </cell>
        </row>
        <row r="12">
          <cell r="A12" t="str">
            <v>PARANA G1</v>
          </cell>
          <cell r="B12" t="str">
            <v>Parana</v>
          </cell>
          <cell r="C12" t="str">
            <v>Vigente</v>
          </cell>
          <cell r="D12">
            <v>0.05</v>
          </cell>
          <cell r="E12">
            <v>1.6500000000000001E-2</v>
          </cell>
          <cell r="F12">
            <v>7.5999999999999998E-2</v>
          </cell>
          <cell r="G12">
            <v>0.14250000000000002</v>
          </cell>
          <cell r="H12">
            <v>9.2499999999999999E-2</v>
          </cell>
          <cell r="I12">
            <v>1.6721999999999999</v>
          </cell>
          <cell r="J12">
            <v>712.22</v>
          </cell>
        </row>
        <row r="13">
          <cell r="A13" t="str">
            <v>PARANA G2</v>
          </cell>
          <cell r="B13" t="str">
            <v>Parana</v>
          </cell>
          <cell r="C13" t="str">
            <v>Vigente</v>
          </cell>
          <cell r="D13">
            <v>0.05</v>
          </cell>
          <cell r="E13">
            <v>1.6500000000000001E-2</v>
          </cell>
          <cell r="F13">
            <v>7.5999999999999998E-2</v>
          </cell>
          <cell r="G13">
            <v>0.14250000000000002</v>
          </cell>
          <cell r="H13">
            <v>9.2499999999999999E-2</v>
          </cell>
          <cell r="I13">
            <v>1.6721999999999999</v>
          </cell>
          <cell r="J13">
            <v>712.22</v>
          </cell>
        </row>
        <row r="14">
          <cell r="A14" t="str">
            <v>CORDOVIL</v>
          </cell>
          <cell r="B14" t="str">
            <v>Rio de Janeiro</v>
          </cell>
          <cell r="C14" t="str">
            <v>Vigente</v>
          </cell>
          <cell r="D14">
            <v>0.05</v>
          </cell>
          <cell r="E14">
            <v>1.6500000000000001E-2</v>
          </cell>
          <cell r="F14">
            <v>7.5999999999999998E-2</v>
          </cell>
          <cell r="G14">
            <v>0.14250000000000002</v>
          </cell>
          <cell r="H14">
            <v>9.2499999999999999E-2</v>
          </cell>
          <cell r="I14">
            <v>1.6721999999999999</v>
          </cell>
          <cell r="J14">
            <v>746.79880103200003</v>
          </cell>
        </row>
        <row r="15">
          <cell r="A15" t="str">
            <v>BRASILIA</v>
          </cell>
          <cell r="B15" t="str">
            <v>Brasilia</v>
          </cell>
          <cell r="C15" t="str">
            <v>Vigente</v>
          </cell>
          <cell r="D15">
            <v>0.05</v>
          </cell>
          <cell r="E15">
            <v>1.6500000000000001E-2</v>
          </cell>
          <cell r="F15">
            <v>7.5999999999999998E-2</v>
          </cell>
          <cell r="G15">
            <v>0.14250000000000002</v>
          </cell>
          <cell r="H15">
            <v>9.2499999999999999E-2</v>
          </cell>
          <cell r="I15">
            <v>1.6721999999999999</v>
          </cell>
          <cell r="J15">
            <v>772</v>
          </cell>
        </row>
        <row r="16">
          <cell r="A16" t="str">
            <v>ESTEIO</v>
          </cell>
          <cell r="B16" t="str">
            <v>Porto Alegre</v>
          </cell>
          <cell r="C16" t="str">
            <v>Vigente</v>
          </cell>
          <cell r="D16">
            <v>0.02</v>
          </cell>
          <cell r="E16">
            <v>1.6500000000000001E-2</v>
          </cell>
          <cell r="F16">
            <v>7.5999999999999998E-2</v>
          </cell>
          <cell r="G16">
            <v>0.1125</v>
          </cell>
          <cell r="H16">
            <v>9.2499999999999999E-2</v>
          </cell>
          <cell r="I16">
            <v>1.6721999999999999</v>
          </cell>
          <cell r="J16">
            <v>685.29</v>
          </cell>
        </row>
        <row r="17">
          <cell r="A17" t="str">
            <v>CAMPINAS</v>
          </cell>
          <cell r="B17" t="str">
            <v>São Paulo</v>
          </cell>
          <cell r="C17" t="str">
            <v>Vigente</v>
          </cell>
          <cell r="D17">
            <v>0.05</v>
          </cell>
          <cell r="E17">
            <v>1.6500000000000001E-2</v>
          </cell>
          <cell r="F17">
            <v>7.5999999999999998E-2</v>
          </cell>
          <cell r="G17">
            <v>0.14250000000000002</v>
          </cell>
          <cell r="H17">
            <v>9.2499999999999999E-2</v>
          </cell>
          <cell r="I17">
            <v>1.6721999999999999</v>
          </cell>
          <cell r="J17">
            <v>751.27198152351593</v>
          </cell>
        </row>
        <row r="18">
          <cell r="A18" t="str">
            <v>OSASCO</v>
          </cell>
          <cell r="B18" t="str">
            <v>São Paulo</v>
          </cell>
          <cell r="C18" t="str">
            <v>Vigente</v>
          </cell>
          <cell r="D18">
            <v>0.02</v>
          </cell>
          <cell r="E18">
            <v>1.6500000000000001E-2</v>
          </cell>
          <cell r="F18">
            <v>7.5999999999999998E-2</v>
          </cell>
          <cell r="G18">
            <v>0.1125</v>
          </cell>
          <cell r="H18">
            <v>9.2499999999999999E-2</v>
          </cell>
          <cell r="I18">
            <v>1.6721999999999999</v>
          </cell>
          <cell r="J18">
            <v>751.27198152351593</v>
          </cell>
        </row>
        <row r="19">
          <cell r="A19" t="str">
            <v>JABOATÃO</v>
          </cell>
          <cell r="B19" t="str">
            <v>Recife</v>
          </cell>
          <cell r="C19" t="str">
            <v>Vigente</v>
          </cell>
          <cell r="D19">
            <v>0.05</v>
          </cell>
          <cell r="E19">
            <v>1.6500000000000001E-2</v>
          </cell>
          <cell r="F19">
            <v>7.5999999999999998E-2</v>
          </cell>
          <cell r="G19">
            <v>0.14250000000000002</v>
          </cell>
          <cell r="H19">
            <v>9.2499999999999999E-2</v>
          </cell>
          <cell r="I19">
            <v>1.6721999999999999</v>
          </cell>
          <cell r="J19">
            <v>668.1</v>
          </cell>
        </row>
        <row r="20">
          <cell r="A20" t="str">
            <v>CACHOEIRINHA</v>
          </cell>
          <cell r="B20" t="str">
            <v>Porto Alegre</v>
          </cell>
          <cell r="C20" t="str">
            <v>Vigente</v>
          </cell>
          <cell r="D20">
            <v>0.02</v>
          </cell>
          <cell r="E20">
            <v>1.6500000000000001E-2</v>
          </cell>
          <cell r="F20">
            <v>7.5999999999999998E-2</v>
          </cell>
          <cell r="G20">
            <v>0.1125</v>
          </cell>
          <cell r="H20">
            <v>9.2499999999999999E-2</v>
          </cell>
          <cell r="I20">
            <v>1.6721999999999999</v>
          </cell>
          <cell r="J20">
            <v>685.29</v>
          </cell>
        </row>
        <row r="21">
          <cell r="A21" t="str">
            <v>HORTOLANDIA</v>
          </cell>
          <cell r="B21" t="str">
            <v>São Paulo</v>
          </cell>
          <cell r="C21" t="str">
            <v>Vigente</v>
          </cell>
          <cell r="D21">
            <v>0.02</v>
          </cell>
          <cell r="E21">
            <v>1.6500000000000001E-2</v>
          </cell>
          <cell r="F21">
            <v>7.5999999999999998E-2</v>
          </cell>
          <cell r="G21">
            <v>0.1125</v>
          </cell>
          <cell r="H21">
            <v>9.2499999999999999E-2</v>
          </cell>
          <cell r="I21">
            <v>1.6721999999999999</v>
          </cell>
          <cell r="J21">
            <v>751.27198152351593</v>
          </cell>
        </row>
        <row r="22">
          <cell r="A22" t="str">
            <v>BARUERI</v>
          </cell>
          <cell r="B22" t="str">
            <v>São Paulo</v>
          </cell>
          <cell r="C22" t="str">
            <v>Vigente</v>
          </cell>
          <cell r="D22">
            <v>0.02</v>
          </cell>
          <cell r="E22">
            <v>1.6500000000000001E-2</v>
          </cell>
          <cell r="F22">
            <v>7.5999999999999998E-2</v>
          </cell>
          <cell r="G22">
            <v>0.1125</v>
          </cell>
          <cell r="H22">
            <v>9.2499999999999999E-2</v>
          </cell>
          <cell r="I22">
            <v>1.6721999999999999</v>
          </cell>
          <cell r="J22">
            <v>751.27198152351593</v>
          </cell>
        </row>
        <row r="24">
          <cell r="A24" t="str">
            <v>Location ID</v>
          </cell>
        </row>
        <row r="25">
          <cell r="A25" t="str">
            <v>ALPHAVILLE</v>
          </cell>
        </row>
        <row r="26">
          <cell r="A26" t="str">
            <v>ITAPEVI</v>
          </cell>
        </row>
        <row r="27">
          <cell r="A27" t="str">
            <v>CAMPO LIMPO</v>
          </cell>
        </row>
        <row r="28">
          <cell r="A28" t="str">
            <v>RECIFE</v>
          </cell>
        </row>
        <row r="29">
          <cell r="A29" t="str">
            <v>ALPHAVILLE</v>
          </cell>
        </row>
        <row r="30">
          <cell r="A30" t="str">
            <v>MARTINICA</v>
          </cell>
        </row>
        <row r="31">
          <cell r="A31" t="str">
            <v>ITAPEVI</v>
          </cell>
        </row>
        <row r="32">
          <cell r="A32" t="str">
            <v>ITAPEVI</v>
          </cell>
        </row>
        <row r="33">
          <cell r="A33" t="str">
            <v>JAGUARÉ</v>
          </cell>
        </row>
        <row r="34">
          <cell r="A34" t="str">
            <v>BARUERI</v>
          </cell>
        </row>
        <row r="35">
          <cell r="A35" t="str">
            <v>PARANA G1</v>
          </cell>
        </row>
        <row r="36">
          <cell r="A36" t="str">
            <v>PARANA G2</v>
          </cell>
        </row>
        <row r="37">
          <cell r="A37" t="str">
            <v>CORDOVIL</v>
          </cell>
        </row>
        <row r="38">
          <cell r="A38" t="str">
            <v>BRASILIA</v>
          </cell>
        </row>
        <row r="39">
          <cell r="A39" t="str">
            <v>ESTEIO</v>
          </cell>
        </row>
        <row r="40">
          <cell r="A40" t="str">
            <v>CAMPINAS</v>
          </cell>
        </row>
        <row r="41">
          <cell r="A41" t="str">
            <v>OSASCO</v>
          </cell>
        </row>
        <row r="42">
          <cell r="A42" t="str">
            <v>JABOATÃO</v>
          </cell>
        </row>
        <row r="43">
          <cell r="A43" t="str">
            <v>CACHOEIRINHA</v>
          </cell>
        </row>
        <row r="44">
          <cell r="A44" t="str">
            <v>HORTOLANDIA</v>
          </cell>
        </row>
        <row r="45">
          <cell r="A45" t="str">
            <v>BARUERI</v>
          </cell>
        </row>
      </sheetData>
      <sheetData sheetId="2"/>
      <sheetData sheetId="3">
        <row r="1">
          <cell r="A1" t="str">
            <v>Scanner Kodak</v>
          </cell>
        </row>
      </sheetData>
      <sheetData sheetId="4"/>
      <sheetData sheetId="5">
        <row r="1">
          <cell r="M1" t="str">
            <v>Location ID</v>
          </cell>
          <cell r="N1" t="str">
            <v xml:space="preserve">State </v>
          </cell>
          <cell r="O1" t="str">
            <v>Custo Social</v>
          </cell>
          <cell r="P1" t="str">
            <v>Benefícios</v>
          </cell>
          <cell r="Q1" t="str">
            <v>Operador</v>
          </cell>
          <cell r="R1" t="str">
            <v>Auxiliar</v>
          </cell>
        </row>
        <row r="2">
          <cell r="M2" t="str">
            <v>ALPHAVILLE</v>
          </cell>
          <cell r="N2" t="str">
            <v>São Paulo</v>
          </cell>
          <cell r="O2">
            <v>1.6721999999999999</v>
          </cell>
          <cell r="P2">
            <v>751.27198152351593</v>
          </cell>
          <cell r="Q2">
            <v>1311.8341840000001</v>
          </cell>
          <cell r="R2">
            <v>1264.83078217</v>
          </cell>
        </row>
        <row r="3">
          <cell r="M3" t="str">
            <v>ITAPEVI</v>
          </cell>
          <cell r="N3" t="str">
            <v>São Paulo</v>
          </cell>
          <cell r="O3">
            <v>1.6721999999999999</v>
          </cell>
          <cell r="P3">
            <v>751.27198152351593</v>
          </cell>
          <cell r="Q3">
            <v>1311.8341840000001</v>
          </cell>
          <cell r="R3">
            <v>1264.83078217</v>
          </cell>
        </row>
        <row r="4">
          <cell r="M4" t="str">
            <v>CAMPO LIMPO</v>
          </cell>
          <cell r="N4" t="str">
            <v>São Paulo</v>
          </cell>
          <cell r="O4">
            <v>1.6721999999999999</v>
          </cell>
          <cell r="P4">
            <v>751.27198152351593</v>
          </cell>
          <cell r="Q4">
            <v>1311.8341840000001</v>
          </cell>
          <cell r="R4">
            <v>1264.83078217</v>
          </cell>
        </row>
        <row r="5">
          <cell r="M5" t="str">
            <v>RECIFE</v>
          </cell>
          <cell r="N5" t="str">
            <v>Recife</v>
          </cell>
          <cell r="O5">
            <v>1.6721999999999999</v>
          </cell>
          <cell r="P5">
            <v>668.1</v>
          </cell>
          <cell r="Q5">
            <v>1367.0126000000002</v>
          </cell>
          <cell r="R5">
            <v>1367.0126000000002</v>
          </cell>
        </row>
        <row r="6">
          <cell r="M6" t="str">
            <v>ALPHAVILLE</v>
          </cell>
          <cell r="N6" t="str">
            <v>São Paulo</v>
          </cell>
          <cell r="O6">
            <v>1.6721999999999999</v>
          </cell>
          <cell r="P6">
            <v>751.27198152351593</v>
          </cell>
          <cell r="Q6">
            <v>1311.8341840000001</v>
          </cell>
          <cell r="R6">
            <v>1264.83078217</v>
          </cell>
        </row>
        <row r="7">
          <cell r="M7" t="str">
            <v>MARTINICA</v>
          </cell>
          <cell r="N7" t="str">
            <v>Rio de Janeiro</v>
          </cell>
          <cell r="O7">
            <v>1.6721999999999999</v>
          </cell>
          <cell r="P7">
            <v>746.79880103200003</v>
          </cell>
          <cell r="Q7">
            <v>1175.2707</v>
          </cell>
          <cell r="R7">
            <v>1078.01</v>
          </cell>
        </row>
        <row r="8">
          <cell r="M8" t="str">
            <v>ITAPEVI</v>
          </cell>
          <cell r="N8" t="str">
            <v>Porto Alegre</v>
          </cell>
          <cell r="O8">
            <v>1.6721999999999999</v>
          </cell>
          <cell r="P8">
            <v>721.10628074399995</v>
          </cell>
          <cell r="Q8">
            <v>1063.19</v>
          </cell>
          <cell r="R8">
            <v>1063.19</v>
          </cell>
        </row>
        <row r="9">
          <cell r="M9" t="str">
            <v>ITAPEVI</v>
          </cell>
          <cell r="N9" t="str">
            <v>São Paulo</v>
          </cell>
          <cell r="O9">
            <v>1.6721999999999999</v>
          </cell>
          <cell r="P9">
            <v>751.27198152351593</v>
          </cell>
          <cell r="Q9">
            <v>1311.8341840000001</v>
          </cell>
          <cell r="R9">
            <v>1264.83078217</v>
          </cell>
        </row>
        <row r="10">
          <cell r="M10" t="str">
            <v>JAGUARÉ</v>
          </cell>
          <cell r="N10" t="str">
            <v>São Paulo</v>
          </cell>
          <cell r="O10">
            <v>1.6721999999999999</v>
          </cell>
          <cell r="P10">
            <v>751.27198152351593</v>
          </cell>
          <cell r="Q10">
            <v>1311.8341840000001</v>
          </cell>
          <cell r="R10">
            <v>1264.83078217</v>
          </cell>
        </row>
        <row r="11">
          <cell r="M11" t="str">
            <v>BARUERI</v>
          </cell>
          <cell r="N11" t="str">
            <v>São Paulo</v>
          </cell>
          <cell r="O11">
            <v>1.6721999999999999</v>
          </cell>
          <cell r="P11">
            <v>751.27198152351593</v>
          </cell>
          <cell r="Q11">
            <v>1311.8341840000001</v>
          </cell>
          <cell r="R11">
            <v>1264.83078217</v>
          </cell>
        </row>
        <row r="12">
          <cell r="M12" t="str">
            <v>PARANA G1</v>
          </cell>
          <cell r="N12" t="str">
            <v>Parana</v>
          </cell>
          <cell r="O12">
            <v>1.6721999999999999</v>
          </cell>
          <cell r="P12">
            <v>573.712129344</v>
          </cell>
          <cell r="Q12">
            <v>1255.44</v>
          </cell>
          <cell r="R12">
            <v>1255.44</v>
          </cell>
        </row>
        <row r="13">
          <cell r="M13" t="str">
            <v>PARANA G2</v>
          </cell>
          <cell r="N13" t="str">
            <v>Parana</v>
          </cell>
          <cell r="O13">
            <v>1.6721999999999999</v>
          </cell>
          <cell r="P13">
            <v>573.712129344</v>
          </cell>
          <cell r="Q13">
            <v>1255.44</v>
          </cell>
          <cell r="R13">
            <v>1255.44</v>
          </cell>
        </row>
        <row r="14">
          <cell r="M14" t="str">
            <v>CORDOVIL</v>
          </cell>
          <cell r="N14" t="str">
            <v>Rio de Janeiro</v>
          </cell>
          <cell r="O14">
            <v>1.6721999999999999</v>
          </cell>
          <cell r="P14">
            <v>746.79880103200003</v>
          </cell>
          <cell r="Q14">
            <v>1175.2707</v>
          </cell>
          <cell r="R14">
            <v>1078.01</v>
          </cell>
        </row>
        <row r="15">
          <cell r="M15" t="str">
            <v>BRASILIA</v>
          </cell>
          <cell r="N15" t="str">
            <v>Brasilia</v>
          </cell>
          <cell r="O15">
            <v>1.6721999999999999</v>
          </cell>
          <cell r="P15">
            <v>772</v>
          </cell>
          <cell r="Q15">
            <v>1367.0126000000002</v>
          </cell>
          <cell r="R15">
            <v>1367.0126000000002</v>
          </cell>
        </row>
        <row r="16">
          <cell r="M16" t="str">
            <v>ESTEIO</v>
          </cell>
          <cell r="N16" t="str">
            <v>Porto Alegre</v>
          </cell>
          <cell r="O16">
            <v>1.6721999999999999</v>
          </cell>
          <cell r="P16">
            <v>721.10628074399995</v>
          </cell>
          <cell r="Q16">
            <v>1063.19</v>
          </cell>
          <cell r="R16">
            <v>1063.19</v>
          </cell>
        </row>
        <row r="17">
          <cell r="M17" t="str">
            <v>CAMPINAS</v>
          </cell>
          <cell r="N17" t="str">
            <v>São Paulo</v>
          </cell>
          <cell r="O17">
            <v>1.6721999999999999</v>
          </cell>
          <cell r="P17">
            <v>751.27198152351593</v>
          </cell>
          <cell r="Q17">
            <v>1311.8341840000001</v>
          </cell>
          <cell r="R17">
            <v>1264.83078217</v>
          </cell>
        </row>
        <row r="18">
          <cell r="M18" t="str">
            <v>OSASCO</v>
          </cell>
          <cell r="N18" t="str">
            <v>São Paulo</v>
          </cell>
          <cell r="O18">
            <v>1.6721999999999999</v>
          </cell>
          <cell r="P18">
            <v>751.27198152351593</v>
          </cell>
          <cell r="Q18">
            <v>1311.8341840000001</v>
          </cell>
          <cell r="R18">
            <v>1264.83078217</v>
          </cell>
        </row>
        <row r="19">
          <cell r="M19" t="str">
            <v>JABOATÃO</v>
          </cell>
          <cell r="N19" t="str">
            <v>Recife</v>
          </cell>
          <cell r="O19">
            <v>1.6721999999999999</v>
          </cell>
          <cell r="P19">
            <v>668.1</v>
          </cell>
          <cell r="Q19">
            <v>1367.0126000000002</v>
          </cell>
          <cell r="R19">
            <v>1367.0126000000002</v>
          </cell>
        </row>
        <row r="20">
          <cell r="M20" t="str">
            <v>CACHOEIRINHA</v>
          </cell>
          <cell r="N20" t="str">
            <v>Porto Alegre</v>
          </cell>
          <cell r="O20">
            <v>1.6721999999999999</v>
          </cell>
          <cell r="P20">
            <v>721.10628074399995</v>
          </cell>
          <cell r="Q20">
            <v>1063.19</v>
          </cell>
          <cell r="R20">
            <v>1063.19</v>
          </cell>
        </row>
        <row r="21">
          <cell r="M21" t="str">
            <v>HORTOLANDIA</v>
          </cell>
          <cell r="N21" t="str">
            <v>São Paulo</v>
          </cell>
          <cell r="O21">
            <v>1.6721999999999999</v>
          </cell>
          <cell r="P21">
            <v>751.27198152351593</v>
          </cell>
          <cell r="Q21">
            <v>1311.8341840000001</v>
          </cell>
          <cell r="R21">
            <v>1264.83078217</v>
          </cell>
        </row>
        <row r="22">
          <cell r="M22" t="str">
            <v>BARUERI</v>
          </cell>
          <cell r="N22" t="str">
            <v>São Paulo</v>
          </cell>
          <cell r="O22">
            <v>1.6721999999999999</v>
          </cell>
          <cell r="P22">
            <v>751.27198152351593</v>
          </cell>
          <cell r="Q22">
            <v>1311.8341840000001</v>
          </cell>
          <cell r="R22">
            <v>1264.83078217</v>
          </cell>
        </row>
      </sheetData>
      <sheetData sheetId="6"/>
      <sheetData sheetId="7"/>
      <sheetData sheetId="8"/>
      <sheetData sheetId="9">
        <row r="58">
          <cell r="C58" t="str">
            <v>M.O. (Operador)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4">
          <cell r="B4" t="str">
            <v>A0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SHEET"/>
      <sheetName val="BUSINESS"/>
      <sheetName val="FINANCE"/>
      <sheetName val="RE"/>
      <sheetName val="CAPACITY"/>
      <sheetName val="EXIT"/>
      <sheetName val="LEASE"/>
      <sheetName val="GROWTH"/>
      <sheetName val="CONSOL"/>
      <sheetName val="TOTAL"/>
      <sheetName val="SUMMARY"/>
      <sheetName val="Lookups"/>
    </sheetNames>
    <sheetDataSet>
      <sheetData sheetId="0">
        <row r="5">
          <cell r="C5" t="str">
            <v>Slovakia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D5" t="str">
            <v>Yes</v>
          </cell>
          <cell r="F5" t="str">
            <v>Man Up</v>
          </cell>
          <cell r="J5" t="str">
            <v>Leased</v>
          </cell>
          <cell r="L5" t="str">
            <v>New Space</v>
          </cell>
        </row>
        <row r="6">
          <cell r="D6" t="str">
            <v>No</v>
          </cell>
          <cell r="F6" t="str">
            <v>Catwalk</v>
          </cell>
          <cell r="J6" t="str">
            <v>Owned</v>
          </cell>
          <cell r="L6" t="str">
            <v>New Space &amp; Exit</v>
          </cell>
        </row>
        <row r="7">
          <cell r="F7" t="str">
            <v>Hybrid</v>
          </cell>
          <cell r="L7" t="str">
            <v>New Space, Exit &amp; Phase 1 Capex Approval</v>
          </cell>
        </row>
        <row r="8">
          <cell r="F8" t="str">
            <v>Pallet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 - FORECAST"/>
      <sheetName val="O.A. NEW"/>
      <sheetName val="DATA-ENTRY - NEW"/>
      <sheetName val="Microfilmagem - NEW"/>
      <sheetName val="B C Executivo"/>
      <sheetName val="B C Head Count"/>
      <sheetName val="DMS Model"/>
      <sheetName val="Pricing Site Recorrente"/>
      <sheetName val="Pricing Site Backlog"/>
      <sheetName val="Business Case"/>
      <sheetName val="Investimento"/>
      <sheetName val="Pricing"/>
      <sheetName val="Pricing - Backlog"/>
      <sheetName val="Pricing - Backlog_new"/>
      <sheetName val="Transporte"/>
      <sheetName val="................"/>
      <sheetName val="__O.A e data-entry - OLD"/>
      <sheetName val="__Digitalização - OLD"/>
      <sheetName val="Microfilmagem - OLD"/>
      <sheetName val="Insumos e Assis Tecnica (2)"/>
      <sheetName val="Insumos e Assis Tecnica"/>
      <sheetName val="Produtividades"/>
      <sheetName val="BCF"/>
      <sheetName val="SALARIOS"/>
      <sheetName val="VOLUME"/>
      <sheetName val="PRODUTIVIDADE"/>
      <sheetName val="ESCOPO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2">
          <cell r="C62" t="str">
            <v>M.O. (Operador)</v>
          </cell>
        </row>
        <row r="63">
          <cell r="C63" t="str">
            <v>Líder</v>
          </cell>
        </row>
        <row r="64">
          <cell r="C64" t="str">
            <v>Auxiliar</v>
          </cell>
        </row>
        <row r="65">
          <cell r="C65" t="str">
            <v>Supervisor</v>
          </cell>
        </row>
        <row r="66">
          <cell r="C66" t="str">
            <v>Arquivista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t"/>
      <sheetName val="Tables &amp; Graphs &gt;&gt;&gt;"/>
      <sheetName val="1.CurrMth"/>
      <sheetName val="1.CurrMth (2)"/>
      <sheetName val="1a.CurrMthCtry"/>
      <sheetName val="1a.CurrMthCtry (2)"/>
      <sheetName val="2.Organic"/>
      <sheetName val="3.RestOfYear"/>
      <sheetName val="3a.RestOfYearCtry"/>
      <sheetName val="4.P&amp;LTrends"/>
      <sheetName val="3a.RestOfYearCtry (2)"/>
      <sheetName val="5.FullYear"/>
      <sheetName val="5.FullYear (2)"/>
      <sheetName val="5.FullYear (ONE TRACK)"/>
      <sheetName val="5a.FullYearCtry"/>
      <sheetName val="5a.FullYearCtry (2)"/>
      <sheetName val="6.CubeSumm"/>
      <sheetName val="7.CubeTrend"/>
      <sheetName val="7a.CubeTrendCtry"/>
      <sheetName val="8.CubeCustomer"/>
      <sheetName val="9.Debtors - IM"/>
      <sheetName val="9a.Debtors - All"/>
      <sheetName val="9b.DebtorsCtry - IM"/>
      <sheetName val="9c.DebtorsCtry - All"/>
      <sheetName val="10.CapexSumm"/>
      <sheetName val="11.CapexProject"/>
      <sheetName val="12.Financials"/>
      <sheetName val="12a.Financials - IM"/>
      <sheetName val="12b.Financials - Recall"/>
      <sheetName val="Adjs &gt;&gt;&gt;"/>
      <sheetName val="Other &gt;&gt;&gt;"/>
      <sheetName val="Blank1"/>
      <sheetName val="Blank2"/>
      <sheetName val="Blank3"/>
      <sheetName val="Blank4"/>
      <sheetName val="Blank6"/>
      <sheetName val="Blank7"/>
      <sheetName val="Blank8"/>
      <sheetName val="Blank9"/>
      <sheetName val="Blank10"/>
      <sheetName val="Blank5"/>
    </sheetNames>
    <sheetDataSet>
      <sheetData sheetId="0">
        <row r="3">
          <cell r="G3">
            <v>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"/>
      <sheetName val="Planilla con computos"/>
      <sheetName val="Resumen"/>
      <sheetName val="PARQUE DE LAS AVES"/>
      <sheetName val="indirectos  estandar"/>
      <sheetName val="Comparativas Precios"/>
      <sheetName val="Resumen Comparativas Alternativ"/>
      <sheetName val="Plan de trabaj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63">
          <cell r="G263" t="str">
            <v>Buenos Aires</v>
          </cell>
        </row>
        <row r="264">
          <cell r="G264" t="str">
            <v>Capital federal</v>
          </cell>
        </row>
        <row r="265">
          <cell r="G265" t="str">
            <v>Catamarca</v>
          </cell>
        </row>
        <row r="266">
          <cell r="G266" t="str">
            <v>Chaco</v>
          </cell>
        </row>
        <row r="267">
          <cell r="G267" t="str">
            <v>Chubut</v>
          </cell>
        </row>
        <row r="268">
          <cell r="G268" t="str">
            <v>Cordoba</v>
          </cell>
        </row>
        <row r="269">
          <cell r="G269" t="str">
            <v>Corrientes</v>
          </cell>
        </row>
        <row r="270">
          <cell r="G270" t="str">
            <v>Entre Rios</v>
          </cell>
        </row>
        <row r="271">
          <cell r="G271" t="str">
            <v>Formosa</v>
          </cell>
        </row>
        <row r="272">
          <cell r="G272" t="str">
            <v>Jujuy</v>
          </cell>
        </row>
        <row r="273">
          <cell r="G273" t="str">
            <v>La pampa</v>
          </cell>
        </row>
        <row r="274">
          <cell r="G274" t="str">
            <v>La Rioja</v>
          </cell>
        </row>
        <row r="275">
          <cell r="G275" t="str">
            <v>Mendoza</v>
          </cell>
        </row>
        <row r="276">
          <cell r="G276" t="str">
            <v>Misiones</v>
          </cell>
        </row>
        <row r="277">
          <cell r="G277" t="str">
            <v>Neuquen</v>
          </cell>
        </row>
        <row r="278">
          <cell r="G278" t="str">
            <v>Rio Negro</v>
          </cell>
        </row>
        <row r="279">
          <cell r="G279" t="str">
            <v>Salta</v>
          </cell>
        </row>
        <row r="280">
          <cell r="G280" t="str">
            <v>San Juan</v>
          </cell>
        </row>
        <row r="281">
          <cell r="G281" t="str">
            <v>San Luis</v>
          </cell>
        </row>
        <row r="282">
          <cell r="G282" t="str">
            <v>Santa cruz</v>
          </cell>
        </row>
        <row r="283">
          <cell r="G283" t="str">
            <v>Santa Fe</v>
          </cell>
        </row>
        <row r="284">
          <cell r="G284" t="str">
            <v>Santiago del Estero</v>
          </cell>
        </row>
        <row r="285">
          <cell r="G285" t="str">
            <v>Tierra del Fuego</v>
          </cell>
        </row>
        <row r="286">
          <cell r="G286" t="str">
            <v>Tucuman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Base Capex"/>
      <sheetName val="FUP"/>
      <sheetName val="Real Estate"/>
      <sheetName val="Class"/>
      <sheetName val="Dados"/>
      <sheetName val="Bgt Base Capex"/>
      <sheetName val="Plan2"/>
      <sheetName val="Bgt FUP"/>
      <sheetName val="Plan4"/>
      <sheetName val="Plan3"/>
      <sheetName val="Base Capex_Recall"/>
      <sheetName val="Bgt Recall"/>
      <sheetName val="Plan1"/>
    </sheetNames>
    <sheetDataSet>
      <sheetData sheetId="0">
        <row r="5">
          <cell r="B5" t="str">
            <v>Auto &amp; Truck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Auto &amp; Truck</v>
          </cell>
          <cell r="C3" t="str">
            <v>ER - Equipment Replacement/Refurbishment</v>
          </cell>
        </row>
        <row r="4">
          <cell r="C4" t="str">
            <v>FV - Fleet Vehicles Growth</v>
          </cell>
        </row>
        <row r="5">
          <cell r="C5" t="str">
            <v>PL - Shredding Plants/Spokes/MSU</v>
          </cell>
        </row>
        <row r="6">
          <cell r="C6" t="str">
            <v>GH - Overhead Facilities Outfitting Activity</v>
          </cell>
        </row>
        <row r="7">
          <cell r="C7" t="str">
            <v>RE - Real Estate</v>
          </cell>
        </row>
        <row r="8">
          <cell r="C8" t="str">
            <v>TC - Technology Service Storage &amp; Processing Capacity</v>
          </cell>
        </row>
        <row r="9">
          <cell r="C9" t="str">
            <v>VA - Physical Storage Systems - Vaults</v>
          </cell>
        </row>
        <row r="10">
          <cell r="C10" t="str">
            <v>VC - Physical Storage Systems - Vaults Consolidations</v>
          </cell>
        </row>
        <row r="11">
          <cell r="C11" t="str">
            <v>BC - Building Outfitting - Consolidation</v>
          </cell>
        </row>
        <row r="12">
          <cell r="C12" t="str">
            <v>BO - New Building Outfitting</v>
          </cell>
        </row>
        <row r="13">
          <cell r="C13" t="str">
            <v>FM - Facility Maintenance/Refurbishment</v>
          </cell>
        </row>
        <row r="14">
          <cell r="C14" t="str">
            <v>GH - Overhead Facilities Outfitting Activity</v>
          </cell>
        </row>
        <row r="15">
          <cell r="C15" t="str">
            <v>LH - Life, Health, Safety (LHS)</v>
          </cell>
        </row>
        <row r="16">
          <cell r="C16" t="str">
            <v>PL - Shredding Plants/Spokes/MSU</v>
          </cell>
        </row>
        <row r="17">
          <cell r="C17" t="str">
            <v>BC - Building Outfitting - Consolidation</v>
          </cell>
        </row>
        <row r="18">
          <cell r="C18" t="str">
            <v>BO - New Building Outfitting</v>
          </cell>
        </row>
        <row r="19">
          <cell r="C19" t="str">
            <v>BS - Business Support Initiatives</v>
          </cell>
        </row>
        <row r="20">
          <cell r="C20" t="str">
            <v>ER - Equipment Replacement/Refurbishment</v>
          </cell>
        </row>
        <row r="21">
          <cell r="C21" t="str">
            <v>GH - Overhead Facilities Outfitting Activity</v>
          </cell>
        </row>
        <row r="22">
          <cell r="C22" t="str">
            <v>PI - Product Improvements</v>
          </cell>
        </row>
        <row r="23">
          <cell r="C23" t="str">
            <v>PL - Shredding Plants/Spokes/MSU</v>
          </cell>
        </row>
        <row r="24">
          <cell r="C24" t="str">
            <v>PR - New Product Development</v>
          </cell>
        </row>
        <row r="25">
          <cell r="C25" t="str">
            <v>SA - Cost Savings</v>
          </cell>
        </row>
        <row r="26">
          <cell r="C26" t="str">
            <v>SC - System Conversions</v>
          </cell>
        </row>
        <row r="27">
          <cell r="C27" t="str">
            <v>TC - Technology Service Storage &amp; Processing Capacity</v>
          </cell>
        </row>
        <row r="28">
          <cell r="C28" t="str">
            <v>VA - Physical Storage Systems - Vaults</v>
          </cell>
        </row>
        <row r="29">
          <cell r="C29" t="str">
            <v>VC - Physical Storage Systems - Vaults Consolidations</v>
          </cell>
        </row>
        <row r="30">
          <cell r="C30" t="str">
            <v>BC - Building Outfitting - Consolidation</v>
          </cell>
        </row>
        <row r="31">
          <cell r="C31" t="str">
            <v>BO - New Building Outfitting</v>
          </cell>
        </row>
        <row r="32">
          <cell r="C32" t="str">
            <v>BS - Business Support Initiatives</v>
          </cell>
        </row>
        <row r="33">
          <cell r="C33" t="str">
            <v>PI - Product Improvements</v>
          </cell>
        </row>
        <row r="34">
          <cell r="C34" t="str">
            <v>PL - Shredding Plants/Spokes/MSU</v>
          </cell>
        </row>
        <row r="35">
          <cell r="C35" t="str">
            <v>PR - New Product Development</v>
          </cell>
        </row>
        <row r="36">
          <cell r="C36" t="str">
            <v>SA - Cost Savings</v>
          </cell>
        </row>
        <row r="37">
          <cell r="C37" t="str">
            <v>SC - System Conversions</v>
          </cell>
        </row>
        <row r="38">
          <cell r="C38" t="str">
            <v>TC - Technology Service Storage &amp; Processing Capacity</v>
          </cell>
        </row>
        <row r="39">
          <cell r="C39" t="str">
            <v>VA - Physical Storage Systems - Vaults</v>
          </cell>
        </row>
        <row r="40">
          <cell r="C40" t="str">
            <v>VC - Physical Storage Systems - Vaults Consolidations</v>
          </cell>
        </row>
        <row r="41">
          <cell r="C41" t="str">
            <v>BS - Business Support Initiatives</v>
          </cell>
        </row>
        <row r="42">
          <cell r="C42" t="str">
            <v>PI - Product Improvements</v>
          </cell>
        </row>
        <row r="43">
          <cell r="C43" t="str">
            <v>PR - New Product Development</v>
          </cell>
        </row>
        <row r="44">
          <cell r="C44" t="str">
            <v>SA - Cost Savings</v>
          </cell>
        </row>
        <row r="45">
          <cell r="C45" t="str">
            <v>SC - System Conversions</v>
          </cell>
        </row>
        <row r="46">
          <cell r="C46" t="str">
            <v>TC - Technology Service Storage &amp; Processing Capacity</v>
          </cell>
        </row>
        <row r="47">
          <cell r="C47" t="str">
            <v>BC - Building Outfitting - Consolidation</v>
          </cell>
        </row>
        <row r="48">
          <cell r="C48" t="str">
            <v>BO - New Building Outfitting</v>
          </cell>
        </row>
        <row r="49">
          <cell r="C49" t="str">
            <v>ER - Equipment Replacement/Refurbishment</v>
          </cell>
        </row>
        <row r="50">
          <cell r="C50" t="str">
            <v>GH - Overhead Facilities Outfitting Activity</v>
          </cell>
        </row>
        <row r="51">
          <cell r="C51" t="str">
            <v>LH - Life, Health, Safety (LHS)</v>
          </cell>
        </row>
        <row r="52">
          <cell r="C52" t="str">
            <v>PL - Shredding Plants/Spokes/MSU</v>
          </cell>
        </row>
        <row r="53">
          <cell r="C53" t="str">
            <v>SA - Cost Savings</v>
          </cell>
        </row>
        <row r="54">
          <cell r="C54" t="str">
            <v>TC - Technology Service Storage &amp; Processing Capacity</v>
          </cell>
        </row>
        <row r="55">
          <cell r="C55" t="str">
            <v>VA - Physical Storage Systems - Vaults</v>
          </cell>
        </row>
        <row r="56">
          <cell r="C56" t="str">
            <v>VC - Physical Storage Systems - Vaults Consolidations</v>
          </cell>
        </row>
        <row r="57">
          <cell r="C57" t="str">
            <v>RE - Real Estate</v>
          </cell>
        </row>
        <row r="58">
          <cell r="C58" t="str">
            <v>BC - Building Outfitting - Consolidation</v>
          </cell>
        </row>
        <row r="59">
          <cell r="C59" t="str">
            <v>BO - New Building Outfitting</v>
          </cell>
        </row>
        <row r="60">
          <cell r="C60" t="str">
            <v>FM - Facility Maintenance/Refurbishment</v>
          </cell>
        </row>
        <row r="61">
          <cell r="C61" t="str">
            <v>PL - Shredding Plants/Spokes/MSU</v>
          </cell>
        </row>
        <row r="62">
          <cell r="C62" t="str">
            <v>RE - Real Estate</v>
          </cell>
        </row>
        <row r="63">
          <cell r="C63" t="str">
            <v>BC - Building Outfitting - Consolidation</v>
          </cell>
        </row>
        <row r="64">
          <cell r="C64" t="str">
            <v>BO - New Building Outfitting</v>
          </cell>
        </row>
        <row r="65">
          <cell r="C65" t="str">
            <v>FM - Facility Maintenance/Refurbishment</v>
          </cell>
        </row>
        <row r="66">
          <cell r="C66" t="str">
            <v>GH - Overhead Facilities Outfitting Activity</v>
          </cell>
        </row>
        <row r="67">
          <cell r="C67" t="str">
            <v>LH - Life, Health, Safety (LHS)</v>
          </cell>
        </row>
        <row r="68">
          <cell r="C68" t="str">
            <v>PL - Shredding Plants/Spokes/MSU</v>
          </cell>
        </row>
        <row r="69">
          <cell r="C69" t="str">
            <v>TC - Technology Service Storage &amp; Processing Capacity</v>
          </cell>
        </row>
        <row r="70">
          <cell r="C70" t="str">
            <v>VA - Physical Storage Systems - Vaults</v>
          </cell>
        </row>
        <row r="71">
          <cell r="C71" t="str">
            <v>VC - Physical Storage Systems - Vaults Consolidations</v>
          </cell>
        </row>
        <row r="72">
          <cell r="C72" t="str">
            <v>DP - Physical Storage Systems - Tape Growth</v>
          </cell>
        </row>
        <row r="73">
          <cell r="C73" t="str">
            <v>ER - Equipment Replacement/Refurbishment</v>
          </cell>
        </row>
        <row r="74">
          <cell r="C74" t="str">
            <v>LH - Life, Health, Safety (LHS)</v>
          </cell>
        </row>
        <row r="75">
          <cell r="C75" t="str">
            <v>RM - Physical Storage Systems - Box Growth</v>
          </cell>
        </row>
        <row r="76">
          <cell r="C76" t="str">
            <v>RR - Physical Storage Systems - Box/Tape Moves</v>
          </cell>
        </row>
        <row r="77">
          <cell r="C77" t="str">
            <v>BC - Building Outfitting - Consolidation</v>
          </cell>
        </row>
        <row r="78">
          <cell r="C78" t="str">
            <v>BO - New Building Outfitting</v>
          </cell>
        </row>
        <row r="79">
          <cell r="C79" t="str">
            <v>DC - Data Protection Containers</v>
          </cell>
        </row>
        <row r="80">
          <cell r="C80" t="str">
            <v>ER - Equipment Replacement/Refurbishment</v>
          </cell>
        </row>
        <row r="81">
          <cell r="C81" t="str">
            <v>GH - Overhead Facilities Outfitting Activity</v>
          </cell>
        </row>
        <row r="82">
          <cell r="C82" t="str">
            <v>LH - Life, Health, Safety (LHS)</v>
          </cell>
        </row>
        <row r="83">
          <cell r="C83" t="str">
            <v>PL - Shredding Plants/Spokes/MSU</v>
          </cell>
        </row>
        <row r="84">
          <cell r="C84" t="str">
            <v>SB - Shredding Bins</v>
          </cell>
        </row>
        <row r="85">
          <cell r="C85" t="str">
            <v>TC - Technology Service Storage &amp; Processing Capacity</v>
          </cell>
        </row>
        <row r="86">
          <cell r="C86" t="str">
            <v>VA - Physical Storage Systems - Vaults</v>
          </cell>
        </row>
        <row r="87">
          <cell r="C87" t="str">
            <v>VC - Physical Storage Systems - Vaults Consolidations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 CLIENT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DE COTIZACION"/>
      <sheetName val="OBRA CIVIL"/>
      <sheetName val="ESTRUCTURA DE HORMIGON"/>
      <sheetName val="INFRAESTRUCTURA"/>
      <sheetName val="INSTALACION ELECTRICA"/>
      <sheetName val="Sales 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 - FORECAST"/>
      <sheetName val="O.A. NEW"/>
      <sheetName val="DATA-ENTRY - NEW"/>
      <sheetName val="Microfilmagem - NEW"/>
      <sheetName val="B C Executivo"/>
      <sheetName val="B C Head Count"/>
      <sheetName val="DMS Model"/>
      <sheetName val="Pricing Site Recorrente"/>
      <sheetName val="Pricing Site Backlog"/>
      <sheetName val="Business Case"/>
      <sheetName val="Investimento"/>
      <sheetName val="Pricing"/>
      <sheetName val="Pricing - Backlog"/>
      <sheetName val="Pricing - Backlog_new"/>
      <sheetName val="Transporte"/>
      <sheetName val="................"/>
      <sheetName val="__O.A e data-entry - OLD"/>
      <sheetName val="__Digitalização - OLD"/>
      <sheetName val="Microfilmagem - OLD"/>
      <sheetName val="Insumos e Assis Tecnica (2)"/>
      <sheetName val="Insumos e Assis Tecnica"/>
      <sheetName val="Produtividades"/>
      <sheetName val="BCF"/>
      <sheetName val="SALARIOS"/>
      <sheetName val="VOLUME"/>
      <sheetName val="PRODUTIVIDADE"/>
      <sheetName val="ESCOPO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2">
          <cell r="C62" t="str">
            <v>M.O. (Operador)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-PR (2)"/>
      <sheetName val="LISTA-PR"/>
      <sheetName val="ITEMIZADO"/>
      <sheetName val="DETALLE"/>
      <sheetName val="cliente"/>
      <sheetName val="COSTOS"/>
      <sheetName val="MANO DE OBRA"/>
      <sheetName val="UPS"/>
      <sheetName val="GRUPOS"/>
      <sheetName val="Cierre"/>
      <sheetName val="LISTADO DE RECURSOS"/>
    </sheetNames>
    <sheetDataSet>
      <sheetData sheetId="0" refreshError="1"/>
      <sheetData sheetId="1" refreshError="1">
        <row r="8">
          <cell r="F8">
            <v>1.2</v>
          </cell>
        </row>
      </sheetData>
      <sheetData sheetId="2" refreshError="1"/>
      <sheetData sheetId="3" refreshError="1">
        <row r="1">
          <cell r="P1">
            <v>5.2</v>
          </cell>
        </row>
        <row r="2">
          <cell r="P2">
            <v>1.6</v>
          </cell>
        </row>
        <row r="3">
          <cell r="P3">
            <v>1.05</v>
          </cell>
        </row>
        <row r="4">
          <cell r="P4">
            <v>1.05</v>
          </cell>
        </row>
        <row r="5">
          <cell r="P5">
            <v>1.6</v>
          </cell>
        </row>
        <row r="7">
          <cell r="P7">
            <v>22628</v>
          </cell>
        </row>
      </sheetData>
      <sheetData sheetId="4" refreshError="1"/>
      <sheetData sheetId="5" refreshError="1">
        <row r="131">
          <cell r="G131">
            <v>515</v>
          </cell>
        </row>
        <row r="136">
          <cell r="G136">
            <v>1.6</v>
          </cell>
        </row>
        <row r="137">
          <cell r="G137">
            <v>1.6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se Terms "/>
      <sheetName val="Financials to ppt"/>
      <sheetName val="Property"/>
      <sheetName val="Capex to ppt"/>
      <sheetName val="Cashflow Bldg A to ppt"/>
      <sheetName val="Assumptions"/>
      <sheetName val="Cashflow Bldg  B to ppt"/>
      <sheetName val="Standards"/>
      <sheetName val="Density"/>
      <sheetName val="Configuration 1"/>
      <sheetName val="Configuration 2"/>
      <sheetName val="Configuration 3"/>
      <sheetName val="Configuration 4"/>
      <sheetName val="10 YR Capex Plan - B ppt back"/>
      <sheetName val="Business Assumption to ppt"/>
      <sheetName val="Capex Inputs"/>
      <sheetName val="Sensitivities to ppt"/>
      <sheetName val="Bldg KPIs to ppt"/>
      <sheetName val="Archive--&gt;"/>
      <sheetName val="10 YR Capex Plan - A ppt back"/>
    </sheetNames>
    <sheetDataSet>
      <sheetData sheetId="0" refreshError="1"/>
      <sheetData sheetId="1" refreshError="1"/>
      <sheetData sheetId="2" refreshError="1">
        <row r="16">
          <cell r="K16">
            <v>7.3246000000000006E-2</v>
          </cell>
        </row>
        <row r="20">
          <cell r="AI20">
            <v>10.7639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Casa B estuco"/>
      <sheetName val="Casa  B estuco siding"/>
      <sheetName val="Casa  B enchape ladrillo"/>
      <sheetName val="Alcant."/>
      <sheetName val="Agua Pot."/>
      <sheetName val="Inst. Gas"/>
      <sheetName val="Eléctrico"/>
      <sheetName val="Clima"/>
      <sheetName val="$ prom."/>
      <sheetName val="Hoja3"/>
      <sheetName val="GASTOS GENERALES"/>
      <sheetName val="Hoja1"/>
      <sheetName val="Hoja2"/>
      <sheetName val="Montaje Mecánico y Piping"/>
    </sheetNames>
    <sheetDataSet>
      <sheetData sheetId="0" refreshError="1">
        <row r="4">
          <cell r="B4">
            <v>52</v>
          </cell>
          <cell r="C4">
            <v>2</v>
          </cell>
          <cell r="L4">
            <v>2.1698750000000007</v>
          </cell>
          <cell r="M4">
            <v>112.83350000000003</v>
          </cell>
        </row>
        <row r="5">
          <cell r="B5">
            <v>1</v>
          </cell>
          <cell r="C5">
            <v>3.9</v>
          </cell>
          <cell r="L5">
            <v>2.5546250000000006</v>
          </cell>
          <cell r="M5">
            <v>2.5546250000000006</v>
          </cell>
        </row>
        <row r="6">
          <cell r="B6">
            <v>1</v>
          </cell>
          <cell r="L6">
            <v>0</v>
          </cell>
          <cell r="M6">
            <v>0</v>
          </cell>
        </row>
        <row r="7">
          <cell r="B7">
            <v>1</v>
          </cell>
          <cell r="L7">
            <v>0</v>
          </cell>
          <cell r="M7">
            <v>0</v>
          </cell>
        </row>
        <row r="8">
          <cell r="B8">
            <v>1</v>
          </cell>
          <cell r="L8">
            <v>0</v>
          </cell>
          <cell r="M8">
            <v>0</v>
          </cell>
        </row>
        <row r="9">
          <cell r="B9">
            <v>1</v>
          </cell>
          <cell r="L9">
            <v>0</v>
          </cell>
          <cell r="M9">
            <v>0</v>
          </cell>
        </row>
        <row r="10">
          <cell r="B10">
            <v>1</v>
          </cell>
          <cell r="L10">
            <v>0</v>
          </cell>
          <cell r="M10">
            <v>0</v>
          </cell>
        </row>
        <row r="11">
          <cell r="B11">
            <v>1</v>
          </cell>
          <cell r="L11">
            <v>0</v>
          </cell>
          <cell r="M11">
            <v>0</v>
          </cell>
        </row>
        <row r="12">
          <cell r="B12">
            <v>1</v>
          </cell>
          <cell r="L12">
            <v>0</v>
          </cell>
          <cell r="M1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annes Kodak"/>
      <sheetName val="Resumo do Pricing_DMS"/>
      <sheetName val="BC FINANCE REVIEWD"/>
      <sheetName val="BC COE Year"/>
      <sheetName val="DMS Model RIM"/>
      <sheetName val="DMS Model DMS"/>
      <sheetName val="B C Executivo RIM"/>
      <sheetName val="Valor do m² - Brasil"/>
      <sheetName val="B C Head Count Recorrente"/>
      <sheetName val="B C Head Count Backlog"/>
      <sheetName val="Microfilmagem"/>
      <sheetName val="................"/>
      <sheetName val="Investimento RIM"/>
      <sheetName val="Pricing Site Backlog DMS"/>
      <sheetName val="B C Executivo DMS"/>
      <sheetName val="Pricing Site DMS- RS"/>
      <sheetName val="Pricing Site DMS- PR"/>
      <sheetName val="Pricing Site DMS- SP"/>
      <sheetName val="Pricing Site RIM-PR"/>
      <sheetName val="Pricing Site RIM-SP"/>
      <sheetName val="Pricing Site RIM-RS"/>
      <sheetName val="Pricing dms-RS"/>
      <sheetName val="Pricing dms-PR"/>
      <sheetName val="Pricing dms-SP"/>
      <sheetName val="SP"/>
      <sheetName val="PR"/>
      <sheetName val="RS"/>
      <sheetName val="Pricing Site Backlog RIM"/>
      <sheetName val="Transporte"/>
      <sheetName val="Resumo Executivo"/>
      <sheetName val="Resumo Executivo - Coe RIM"/>
      <sheetName val="Simulador de storage"/>
      <sheetName val="Pricing Backlog"/>
      <sheetName val="Resumo do Pricing"/>
      <sheetName val="APH_SP"/>
      <sheetName val="Salarios por Região"/>
      <sheetName val="Custo de Insumos"/>
      <sheetName val="Estudo Solange Firmino"/>
      <sheetName val="Impostos+Custos"/>
      <sheetName val="RESUMO"/>
      <sheetName val="Resumo do Pricing_RM"/>
      <sheetName val="BC COE Month"/>
      <sheetName val="Investimento DMS"/>
      <sheetName val="M.O. Temporario"/>
      <sheetName val="Tabela VR-VA"/>
    </sheetNames>
    <sheetDataSet>
      <sheetData sheetId="0">
        <row r="1">
          <cell r="A1" t="str">
            <v>Scanner Kodak</v>
          </cell>
          <cell r="B1" t="str">
            <v>US$</v>
          </cell>
          <cell r="C1" t="str">
            <v>Garantia</v>
          </cell>
          <cell r="D1" t="str">
            <v>Contrato 12 meses – Garantia On site.</v>
          </cell>
        </row>
        <row r="2">
          <cell r="A2" t="str">
            <v xml:space="preserve">Kodak Scanner i940 - Duplex - 20ppm - ADF 20 folhas - A4 </v>
          </cell>
          <cell r="B2">
            <v>583</v>
          </cell>
          <cell r="C2" t="str">
            <v>3 anos (base de troca)</v>
          </cell>
          <cell r="D2" t="str">
            <v>À consultar</v>
          </cell>
        </row>
        <row r="3">
          <cell r="A3" t="str">
            <v>Kodak Scanner i1150 WN  - Duplex - 30 ppm - ADF com 50 folhas - A4</v>
          </cell>
          <cell r="B3">
            <v>1105</v>
          </cell>
          <cell r="C3" t="str">
            <v>1 ano (balcão)</v>
          </cell>
          <cell r="D3">
            <v>114</v>
          </cell>
        </row>
        <row r="4">
          <cell r="A4" t="str">
            <v>Kodak Scanner i1190e - Duplex - 40 ppm - ADF com 50 folhas - A4</v>
          </cell>
          <cell r="B4">
            <v>1190</v>
          </cell>
          <cell r="C4" t="str">
            <v>1 ano (balcão)</v>
          </cell>
          <cell r="D4">
            <v>131</v>
          </cell>
        </row>
        <row r="5">
          <cell r="A5" t="str">
            <v>Kodak Scanner i2420 - Duplex - 40 ppm - ADF com 75 folhas</v>
          </cell>
          <cell r="B5">
            <v>1105</v>
          </cell>
          <cell r="C5" t="str">
            <v>1 ano (balcão)</v>
          </cell>
          <cell r="D5">
            <v>149</v>
          </cell>
        </row>
        <row r="6">
          <cell r="A6" t="str">
            <v>Kodak Scanner i2620 - Duplex - 60 ppm - ADF com 100 folhas</v>
          </cell>
          <cell r="B6">
            <v>1445</v>
          </cell>
          <cell r="C6" t="str">
            <v>1 ano (balcão)</v>
          </cell>
          <cell r="D6">
            <v>183</v>
          </cell>
        </row>
        <row r="7">
          <cell r="A7" t="str">
            <v>Kodak Scanner i2820 - Duplex - 70 ppm - ADF com 100 folhas</v>
          </cell>
          <cell r="B7">
            <v>1696</v>
          </cell>
          <cell r="C7" t="str">
            <v>1 ano (balcão)</v>
          </cell>
          <cell r="D7">
            <v>246</v>
          </cell>
        </row>
        <row r="8">
          <cell r="A8" t="str">
            <v>Kodak Scanner i2900 - Duplex - 60 ppm - ADF com 250 folhas (Mesa A4)</v>
          </cell>
          <cell r="B8">
            <v>3360</v>
          </cell>
          <cell r="C8" t="str">
            <v>1 ano (balcão)</v>
          </cell>
          <cell r="D8">
            <v>478</v>
          </cell>
        </row>
        <row r="9">
          <cell r="A9" t="str">
            <v>Kodak Scanner i3200 - Duplex - 50 ppm - ADF com 250 folhas - A3</v>
          </cell>
          <cell r="B9">
            <v>4480</v>
          </cell>
          <cell r="C9" t="str">
            <v>12 meses on-site</v>
          </cell>
          <cell r="D9">
            <v>645</v>
          </cell>
        </row>
        <row r="10">
          <cell r="A10" t="str">
            <v>Kodak Scanner i3300 - Duplex - 70 ppm - ADF com 250 folhas - A3</v>
          </cell>
          <cell r="B10">
            <v>5840</v>
          </cell>
          <cell r="C10" t="str">
            <v>12 meses on-site</v>
          </cell>
          <cell r="D10">
            <v>840</v>
          </cell>
        </row>
        <row r="11">
          <cell r="A11" t="str">
            <v>Kodak Scanner i3400 - Duplex - 90 ppm - ADF com 250 folhas - A3</v>
          </cell>
          <cell r="B11">
            <v>7805</v>
          </cell>
          <cell r="C11" t="str">
            <v>12 meses on-site</v>
          </cell>
          <cell r="D11">
            <v>1264</v>
          </cell>
        </row>
        <row r="12">
          <cell r="A12" t="str">
            <v>Kodak Scanner i3450 - Duplex - 90 ppm - ADF com 250 folhas-A3 (Mesa A4)</v>
          </cell>
          <cell r="B12">
            <v>8170</v>
          </cell>
          <cell r="C12" t="str">
            <v>12 meses on-site</v>
          </cell>
          <cell r="D12">
            <v>1328</v>
          </cell>
        </row>
        <row r="13">
          <cell r="A13" t="str">
            <v>Kodak Scanner i4250 - Duplex - 110 ppm - ADF com 500 folhas - A3</v>
          </cell>
          <cell r="B13">
            <v>12960</v>
          </cell>
          <cell r="C13" t="str">
            <v>3 meses on-site</v>
          </cell>
          <cell r="D13">
            <v>2138</v>
          </cell>
        </row>
        <row r="14">
          <cell r="A14" t="str">
            <v>Kodak Scanner i4650 - Duplex - 130 ppm - ADF com 500 folhas - A3</v>
          </cell>
          <cell r="B14">
            <v>15725</v>
          </cell>
          <cell r="C14" t="str">
            <v>3 meses on-site</v>
          </cell>
          <cell r="D14">
            <v>2590</v>
          </cell>
        </row>
        <row r="15">
          <cell r="A15" t="str">
            <v>Kodak Scanner i4850 - Duplex - 150 ppm - ADF com 500 folhas</v>
          </cell>
          <cell r="B15">
            <v>21165</v>
          </cell>
          <cell r="C15" t="str">
            <v>3 meses on-site</v>
          </cell>
          <cell r="D15">
            <v>3486</v>
          </cell>
        </row>
        <row r="16">
          <cell r="A16" t="str">
            <v>Kodak Scanner i5250 - Duplex - 150 ppm - ADF com 750 folhas</v>
          </cell>
          <cell r="B16">
            <v>24900</v>
          </cell>
          <cell r="C16" t="str">
            <v>3 meses on-site</v>
          </cell>
          <cell r="D16">
            <v>3808</v>
          </cell>
        </row>
        <row r="17">
          <cell r="A17" t="str">
            <v>Kodak Scanner i5650 - Duplex - 180 ppm - ADF com 750 folhas</v>
          </cell>
          <cell r="B17">
            <v>35610</v>
          </cell>
          <cell r="C17" t="str">
            <v>3 meses on-site</v>
          </cell>
          <cell r="D17">
            <v>5446</v>
          </cell>
        </row>
        <row r="18">
          <cell r="A18" t="str">
            <v>Kodak Scanner i5850 - Duplex - 210 ppm - ADF com 750 folhas</v>
          </cell>
          <cell r="B18">
            <v>80750</v>
          </cell>
          <cell r="C18" t="str">
            <v>3 meses on-site</v>
          </cell>
          <cell r="D18">
            <v>12350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3">
          <cell r="C53" t="str">
            <v>Auxiliar de Arquivo</v>
          </cell>
          <cell r="D53">
            <v>1347</v>
          </cell>
        </row>
        <row r="54">
          <cell r="C54" t="str">
            <v>Assistente de Operações</v>
          </cell>
          <cell r="D54">
            <v>1645.46</v>
          </cell>
        </row>
        <row r="55">
          <cell r="C55" t="str">
            <v>Lider de Operações</v>
          </cell>
          <cell r="D55">
            <v>2419.77</v>
          </cell>
        </row>
        <row r="56">
          <cell r="C56" t="str">
            <v>Arquivista</v>
          </cell>
          <cell r="D56">
            <v>3315.52</v>
          </cell>
        </row>
        <row r="57">
          <cell r="C57" t="str">
            <v>Coordenador de Operações</v>
          </cell>
          <cell r="D57">
            <v>3880.39</v>
          </cell>
        </row>
        <row r="58">
          <cell r="C58" t="str">
            <v>Supervisor de operações</v>
          </cell>
          <cell r="D58">
            <v>5777.54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2">
          <cell r="A2" t="str">
            <v>BRASILIA-DF</v>
          </cell>
          <cell r="B2" t="str">
            <v>Brasilia</v>
          </cell>
          <cell r="C2">
            <v>0.05</v>
          </cell>
          <cell r="D2">
            <v>1.6500000000000001E-2</v>
          </cell>
          <cell r="E2">
            <v>7.5999999999999998E-2</v>
          </cell>
          <cell r="F2">
            <v>0.14250000000000002</v>
          </cell>
          <cell r="G2">
            <v>9.2499999999999999E-2</v>
          </cell>
          <cell r="H2">
            <v>1.6698999999999999</v>
          </cell>
          <cell r="I2">
            <v>949.09886475942949</v>
          </cell>
          <cell r="J2">
            <v>1411.6748100000002</v>
          </cell>
          <cell r="K2">
            <v>130.57991992500004</v>
          </cell>
          <cell r="L2">
            <v>1693.48704</v>
          </cell>
          <cell r="M2">
            <v>156.64755120000001</v>
          </cell>
          <cell r="N2">
            <v>2174.4725100000001</v>
          </cell>
          <cell r="O2">
            <v>201.13870717500004</v>
          </cell>
          <cell r="P2">
            <v>3087</v>
          </cell>
          <cell r="Q2">
            <v>285.54750000000001</v>
          </cell>
          <cell r="R2">
            <v>3087</v>
          </cell>
          <cell r="S2">
            <v>285.54750000000001</v>
          </cell>
          <cell r="T2">
            <v>5145</v>
          </cell>
          <cell r="U2">
            <v>475.91250000000008</v>
          </cell>
        </row>
        <row r="3">
          <cell r="A3" t="str">
            <v>ESPIRITO SANTO</v>
          </cell>
          <cell r="B3" t="str">
            <v>Espitito Santo</v>
          </cell>
          <cell r="C3">
            <v>0.05</v>
          </cell>
          <cell r="D3">
            <v>1.6500000000000001E-2</v>
          </cell>
          <cell r="E3">
            <v>7.5999999999999998E-2</v>
          </cell>
          <cell r="F3">
            <v>0.14250000000000002</v>
          </cell>
          <cell r="G3">
            <v>9.2499999999999999E-2</v>
          </cell>
          <cell r="H3">
            <v>1.6698999999999999</v>
          </cell>
          <cell r="I3">
            <v>890.33753413333329</v>
          </cell>
          <cell r="J3">
            <v>1113</v>
          </cell>
          <cell r="K3">
            <v>102.9525</v>
          </cell>
          <cell r="L3">
            <v>1262.9639999999999</v>
          </cell>
          <cell r="M3">
            <v>116.82417</v>
          </cell>
          <cell r="N3">
            <v>1661.7873999999999</v>
          </cell>
          <cell r="O3">
            <v>153.71533450000001</v>
          </cell>
          <cell r="P3" t="str">
            <v>Consultar</v>
          </cell>
          <cell r="Q3" t="str">
            <v>Consultar</v>
          </cell>
          <cell r="R3" t="str">
            <v>Consultar</v>
          </cell>
          <cell r="S3" t="str">
            <v>Consultar</v>
          </cell>
          <cell r="T3">
            <v>4434.5189999999993</v>
          </cell>
          <cell r="U3">
            <v>410.19300749999996</v>
          </cell>
        </row>
        <row r="4">
          <cell r="A4" t="str">
            <v>B HORIZONTE</v>
          </cell>
          <cell r="B4" t="str">
            <v>Minas Gerais</v>
          </cell>
          <cell r="C4">
            <v>0.05</v>
          </cell>
          <cell r="D4">
            <v>1.6500000000000001E-2</v>
          </cell>
          <cell r="E4">
            <v>7.5999999999999998E-2</v>
          </cell>
          <cell r="F4">
            <v>0.14250000000000002</v>
          </cell>
          <cell r="G4">
            <v>9.2499999999999999E-2</v>
          </cell>
          <cell r="H4">
            <v>1.6698999999999999</v>
          </cell>
          <cell r="I4">
            <v>813.69020494933329</v>
          </cell>
          <cell r="J4">
            <v>1160.76</v>
          </cell>
          <cell r="K4">
            <v>107.3703</v>
          </cell>
          <cell r="L4">
            <v>1288.2232799999999</v>
          </cell>
          <cell r="M4">
            <v>119.1606534</v>
          </cell>
          <cell r="N4">
            <v>1695.023148</v>
          </cell>
          <cell r="O4">
            <v>156.78964119000003</v>
          </cell>
          <cell r="P4">
            <v>2550</v>
          </cell>
          <cell r="Q4">
            <v>235.87500000000003</v>
          </cell>
          <cell r="R4">
            <v>3037.9386239999994</v>
          </cell>
          <cell r="S4">
            <v>281.00932271999994</v>
          </cell>
          <cell r="T4">
            <v>4523.2093799999993</v>
          </cell>
          <cell r="U4">
            <v>418.39686764999993</v>
          </cell>
        </row>
        <row r="5">
          <cell r="A5" t="str">
            <v>CURITIBA-PR</v>
          </cell>
          <cell r="B5" t="str">
            <v>Parana</v>
          </cell>
          <cell r="C5">
            <v>0.05</v>
          </cell>
          <cell r="D5">
            <v>1.6500000000000001E-2</v>
          </cell>
          <cell r="E5">
            <v>7.5999999999999998E-2</v>
          </cell>
          <cell r="F5">
            <v>0.14250000000000002</v>
          </cell>
          <cell r="G5">
            <v>9.2499999999999999E-2</v>
          </cell>
          <cell r="H5">
            <v>1.6698999999999999</v>
          </cell>
          <cell r="I5">
            <v>927.8985727733334</v>
          </cell>
          <cell r="J5">
            <v>1339.65</v>
          </cell>
          <cell r="K5">
            <v>123.91762500000003</v>
          </cell>
          <cell r="L5">
            <v>1473.34</v>
          </cell>
          <cell r="M5">
            <v>136.28395</v>
          </cell>
          <cell r="N5">
            <v>2115.6999999999998</v>
          </cell>
          <cell r="O5">
            <v>195.70225000000002</v>
          </cell>
          <cell r="P5">
            <v>3605</v>
          </cell>
          <cell r="Q5">
            <v>333.46250000000003</v>
          </cell>
          <cell r="R5">
            <v>3632.42</v>
          </cell>
          <cell r="S5">
            <v>335.99885</v>
          </cell>
          <cell r="T5">
            <v>5728.97</v>
          </cell>
          <cell r="U5">
            <v>529.92972500000008</v>
          </cell>
        </row>
        <row r="6">
          <cell r="A6" t="str">
            <v>CACHOEIRINHA-RS</v>
          </cell>
          <cell r="B6" t="str">
            <v>Porto Alegre</v>
          </cell>
          <cell r="C6">
            <v>2.5000000000000001E-2</v>
          </cell>
          <cell r="D6">
            <v>1.6500000000000001E-2</v>
          </cell>
          <cell r="E6">
            <v>7.5999999999999998E-2</v>
          </cell>
          <cell r="F6">
            <v>0.11749999999999999</v>
          </cell>
          <cell r="G6">
            <v>9.2499999999999999E-2</v>
          </cell>
          <cell r="H6">
            <v>1.6698999999999999</v>
          </cell>
          <cell r="I6">
            <v>1022.1836344053334</v>
          </cell>
          <cell r="J6">
            <v>1135.17</v>
          </cell>
          <cell r="K6">
            <v>105.00322500000003</v>
          </cell>
          <cell r="L6">
            <v>1288.2232799999999</v>
          </cell>
          <cell r="M6">
            <v>117.26502500000002</v>
          </cell>
          <cell r="N6">
            <v>2032.96</v>
          </cell>
          <cell r="O6">
            <v>188.04880000000003</v>
          </cell>
          <cell r="P6" t="str">
            <v>Consultar</v>
          </cell>
          <cell r="Q6" t="str">
            <v>Consultar</v>
          </cell>
          <cell r="R6">
            <v>3496.59</v>
          </cell>
          <cell r="S6">
            <v>323.43457500000005</v>
          </cell>
          <cell r="T6">
            <v>5031.8</v>
          </cell>
          <cell r="U6">
            <v>465.44150000000008</v>
          </cell>
        </row>
        <row r="7">
          <cell r="A7" t="str">
            <v>PORTO ALEGRE-RS</v>
          </cell>
          <cell r="B7" t="str">
            <v>Porto Alegre</v>
          </cell>
          <cell r="C7">
            <v>2.5000000000000001E-2</v>
          </cell>
          <cell r="D7">
            <v>1.6500000000000001E-2</v>
          </cell>
          <cell r="E7">
            <v>7.5999999999999998E-2</v>
          </cell>
          <cell r="F7">
            <v>0.11749999999999999</v>
          </cell>
          <cell r="G7">
            <v>9.2499999999999999E-2</v>
          </cell>
          <cell r="H7">
            <v>1.6698999999999999</v>
          </cell>
          <cell r="I7">
            <v>927.8985727733334</v>
          </cell>
          <cell r="J7">
            <v>1135.17</v>
          </cell>
          <cell r="K7">
            <v>105.00322500000003</v>
          </cell>
          <cell r="L7">
            <v>1288.2232799999999</v>
          </cell>
          <cell r="M7">
            <v>117.26502500000002</v>
          </cell>
          <cell r="N7">
            <v>2032.96</v>
          </cell>
          <cell r="O7">
            <v>188.04880000000003</v>
          </cell>
          <cell r="P7" t="str">
            <v>Consultar</v>
          </cell>
          <cell r="Q7" t="str">
            <v>Consultar</v>
          </cell>
          <cell r="R7">
            <v>3496.59</v>
          </cell>
          <cell r="S7">
            <v>323.43457500000005</v>
          </cell>
          <cell r="T7">
            <v>5031.8</v>
          </cell>
          <cell r="U7">
            <v>465.44150000000008</v>
          </cell>
        </row>
        <row r="8">
          <cell r="A8" t="str">
            <v>JABOATÃO-PE</v>
          </cell>
          <cell r="B8" t="str">
            <v>Recife</v>
          </cell>
          <cell r="C8">
            <v>0.05</v>
          </cell>
          <cell r="D8">
            <v>1.6500000000000001E-2</v>
          </cell>
          <cell r="E8">
            <v>7.5999999999999998E-2</v>
          </cell>
          <cell r="F8">
            <v>0.14250000000000002</v>
          </cell>
          <cell r="G8">
            <v>9.2499999999999999E-2</v>
          </cell>
          <cell r="H8">
            <v>1.6698999999999999</v>
          </cell>
          <cell r="I8">
            <v>766.24014714133341</v>
          </cell>
          <cell r="J8">
            <v>1066.6300000000001</v>
          </cell>
          <cell r="K8">
            <v>98.663275000000013</v>
          </cell>
          <cell r="L8">
            <v>1333.6</v>
          </cell>
          <cell r="M8">
            <v>123.358</v>
          </cell>
          <cell r="N8">
            <v>1630.51</v>
          </cell>
          <cell r="O8">
            <v>150.82217500000002</v>
          </cell>
          <cell r="P8">
            <v>2500</v>
          </cell>
          <cell r="Q8">
            <v>231.25000000000003</v>
          </cell>
          <cell r="R8">
            <v>2234.38</v>
          </cell>
          <cell r="S8">
            <v>206.68015000000003</v>
          </cell>
          <cell r="T8">
            <v>5000</v>
          </cell>
          <cell r="U8">
            <v>462.50000000000006</v>
          </cell>
        </row>
        <row r="9">
          <cell r="A9" t="str">
            <v>RIO DE JANEIRO-RJ</v>
          </cell>
          <cell r="B9" t="str">
            <v>Rio de Janeiro</v>
          </cell>
          <cell r="C9">
            <v>0.05</v>
          </cell>
          <cell r="D9">
            <v>1.6500000000000001E-2</v>
          </cell>
          <cell r="E9">
            <v>7.5999999999999998E-2</v>
          </cell>
          <cell r="F9">
            <v>0.14250000000000002</v>
          </cell>
          <cell r="G9">
            <v>9.2499999999999999E-2</v>
          </cell>
          <cell r="H9">
            <v>1.6698999999999999</v>
          </cell>
          <cell r="I9">
            <v>957.42142826133329</v>
          </cell>
          <cell r="J9">
            <v>1237.33</v>
          </cell>
          <cell r="K9">
            <v>114.45302500000001</v>
          </cell>
          <cell r="L9">
            <v>1500.64</v>
          </cell>
          <cell r="M9">
            <v>138.8092</v>
          </cell>
          <cell r="N9">
            <v>2016.26</v>
          </cell>
          <cell r="O9">
            <v>186.50405000000001</v>
          </cell>
          <cell r="P9">
            <v>3056.1</v>
          </cell>
          <cell r="Q9">
            <v>282.68925000000002</v>
          </cell>
          <cell r="R9">
            <v>3331.66</v>
          </cell>
          <cell r="S9">
            <v>308.17855000000003</v>
          </cell>
          <cell r="T9">
            <v>6112.2</v>
          </cell>
          <cell r="U9">
            <v>565.37850000000003</v>
          </cell>
        </row>
        <row r="10">
          <cell r="A10" t="str">
            <v>BARUERI-SP</v>
          </cell>
          <cell r="B10" t="str">
            <v>São Paulo</v>
          </cell>
          <cell r="C10">
            <v>0.02</v>
          </cell>
          <cell r="D10">
            <v>1.6500000000000001E-2</v>
          </cell>
          <cell r="E10">
            <v>7.5999999999999998E-2</v>
          </cell>
          <cell r="F10">
            <v>0.1125</v>
          </cell>
          <cell r="G10">
            <v>9.2499999999999999E-2</v>
          </cell>
          <cell r="H10">
            <v>1.6698999999999999</v>
          </cell>
          <cell r="I10">
            <v>995.21866853333336</v>
          </cell>
          <cell r="J10">
            <v>1347</v>
          </cell>
          <cell r="K10">
            <v>124.59750000000001</v>
          </cell>
          <cell r="L10">
            <v>1645.46</v>
          </cell>
          <cell r="M10">
            <v>152.20505</v>
          </cell>
          <cell r="N10">
            <v>2419.77</v>
          </cell>
          <cell r="O10">
            <v>223.82872499999999</v>
          </cell>
          <cell r="P10">
            <v>3315.52</v>
          </cell>
          <cell r="Q10">
            <v>306.68560000000002</v>
          </cell>
          <cell r="R10">
            <v>3880.39</v>
          </cell>
          <cell r="S10">
            <v>358.93607500000002</v>
          </cell>
          <cell r="T10">
            <v>5777.54</v>
          </cell>
          <cell r="U10">
            <v>475.91250000000008</v>
          </cell>
        </row>
        <row r="11">
          <cell r="A11" t="str">
            <v>HORTOLANDIA-SP</v>
          </cell>
          <cell r="B11" t="str">
            <v>São Paulo</v>
          </cell>
          <cell r="C11">
            <v>0.02</v>
          </cell>
          <cell r="D11">
            <v>1.6500000000000001E-2</v>
          </cell>
          <cell r="E11">
            <v>7.5999999999999998E-2</v>
          </cell>
          <cell r="F11">
            <v>0.1125</v>
          </cell>
          <cell r="G11">
            <v>9.2499999999999999E-2</v>
          </cell>
          <cell r="H11">
            <v>1.6698999999999999</v>
          </cell>
          <cell r="I11">
            <v>995.21866853333336</v>
          </cell>
          <cell r="J11">
            <v>1347</v>
          </cell>
          <cell r="K11">
            <v>124.59750000000001</v>
          </cell>
          <cell r="L11">
            <v>1645.46</v>
          </cell>
          <cell r="M11">
            <v>152.20505</v>
          </cell>
          <cell r="N11">
            <v>2419.77</v>
          </cell>
          <cell r="O11">
            <v>223.82872499999999</v>
          </cell>
          <cell r="P11">
            <v>3315.52</v>
          </cell>
          <cell r="Q11">
            <v>306.68560000000002</v>
          </cell>
          <cell r="R11">
            <v>3880.39</v>
          </cell>
          <cell r="S11">
            <v>358.93607500000002</v>
          </cell>
          <cell r="T11">
            <v>5777.54</v>
          </cell>
          <cell r="U11">
            <v>475.91250000000008</v>
          </cell>
        </row>
        <row r="12">
          <cell r="A12" t="str">
            <v>ITUPEVA</v>
          </cell>
          <cell r="B12" t="str">
            <v>São Paulo</v>
          </cell>
          <cell r="C12">
            <v>0.02</v>
          </cell>
          <cell r="D12">
            <v>1.6500000000000001E-2</v>
          </cell>
          <cell r="E12">
            <v>7.5999999999999998E-2</v>
          </cell>
          <cell r="F12">
            <v>0.1125</v>
          </cell>
          <cell r="G12">
            <v>9.2499999999999999E-2</v>
          </cell>
          <cell r="H12">
            <v>1.6698999999999999</v>
          </cell>
          <cell r="I12">
            <v>995.21866853333336</v>
          </cell>
          <cell r="J12">
            <v>1347</v>
          </cell>
          <cell r="K12">
            <v>124.59750000000001</v>
          </cell>
          <cell r="L12">
            <v>1645.46</v>
          </cell>
          <cell r="M12">
            <v>152.20505</v>
          </cell>
          <cell r="N12">
            <v>2419.77</v>
          </cell>
          <cell r="O12">
            <v>223.82872499999999</v>
          </cell>
          <cell r="P12">
            <v>3315.52</v>
          </cell>
          <cell r="Q12">
            <v>306.68560000000002</v>
          </cell>
          <cell r="R12">
            <v>3880.39</v>
          </cell>
          <cell r="S12">
            <v>358.93607500000002</v>
          </cell>
          <cell r="T12">
            <v>5777.54</v>
          </cell>
          <cell r="U12">
            <v>475.91250000000008</v>
          </cell>
        </row>
        <row r="13">
          <cell r="A13" t="str">
            <v>JAGUARÉ-SP</v>
          </cell>
          <cell r="B13" t="str">
            <v>São Paulo</v>
          </cell>
          <cell r="C13">
            <v>0.05</v>
          </cell>
          <cell r="D13">
            <v>1.6500000000000001E-2</v>
          </cell>
          <cell r="E13">
            <v>7.5999999999999998E-2</v>
          </cell>
          <cell r="F13">
            <v>0.14250000000000002</v>
          </cell>
          <cell r="G13">
            <v>9.2499999999999999E-2</v>
          </cell>
          <cell r="H13">
            <v>1.6698999999999999</v>
          </cell>
          <cell r="I13">
            <v>995.21866853333336</v>
          </cell>
          <cell r="J13">
            <v>1347</v>
          </cell>
          <cell r="K13">
            <v>124.59750000000001</v>
          </cell>
          <cell r="L13">
            <v>1645.46</v>
          </cell>
          <cell r="M13">
            <v>152.20505</v>
          </cell>
          <cell r="N13">
            <v>2419.77</v>
          </cell>
          <cell r="O13">
            <v>223.82872499999999</v>
          </cell>
          <cell r="P13">
            <v>3315.52</v>
          </cell>
          <cell r="Q13">
            <v>306.68560000000002</v>
          </cell>
          <cell r="R13">
            <v>3880.39</v>
          </cell>
          <cell r="S13">
            <v>358.93607500000002</v>
          </cell>
          <cell r="T13">
            <v>5777.54</v>
          </cell>
          <cell r="U13">
            <v>475.91250000000008</v>
          </cell>
        </row>
        <row r="14">
          <cell r="A14" t="str">
            <v>OSASCO-SP</v>
          </cell>
          <cell r="B14" t="str">
            <v>São Paulo</v>
          </cell>
          <cell r="C14">
            <v>0.02</v>
          </cell>
          <cell r="D14">
            <v>1.6500000000000001E-2</v>
          </cell>
          <cell r="E14">
            <v>7.5999999999999998E-2</v>
          </cell>
          <cell r="F14">
            <v>0.1125</v>
          </cell>
          <cell r="G14">
            <v>9.2499999999999999E-2</v>
          </cell>
          <cell r="H14">
            <v>1.6698999999999999</v>
          </cell>
          <cell r="I14">
            <v>995.21866853333336</v>
          </cell>
          <cell r="J14">
            <v>1347</v>
          </cell>
          <cell r="K14">
            <v>124.59750000000001</v>
          </cell>
          <cell r="L14">
            <v>1645.46</v>
          </cell>
          <cell r="M14">
            <v>152.20505</v>
          </cell>
          <cell r="N14">
            <v>2419.77</v>
          </cell>
          <cell r="O14">
            <v>223.82872499999999</v>
          </cell>
          <cell r="P14">
            <v>3315.52</v>
          </cell>
          <cell r="Q14">
            <v>306.68560000000002</v>
          </cell>
          <cell r="R14">
            <v>3880.39</v>
          </cell>
          <cell r="S14">
            <v>358.93607500000002</v>
          </cell>
          <cell r="T14">
            <v>5777.54</v>
          </cell>
          <cell r="U14">
            <v>475.91250000000008</v>
          </cell>
        </row>
      </sheetData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 CLIE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showGridLines="0" tabSelected="1" zoomScale="90" zoomScaleNormal="90" workbookViewId="0">
      <pane xSplit="2" ySplit="4" topLeftCell="C5" activePane="bottomRight" state="frozen"/>
      <selection pane="topRight" activeCell="B1" sqref="B1"/>
      <selection pane="bottomLeft" activeCell="A2" sqref="A2"/>
      <selection pane="bottomRight" activeCell="D5" sqref="D5"/>
    </sheetView>
  </sheetViews>
  <sheetFormatPr defaultRowHeight="15" x14ac:dyDescent="0.25"/>
  <cols>
    <col min="1" max="1" width="1.7109375" style="4" customWidth="1"/>
    <col min="2" max="2" width="27.5703125" style="1" bestFit="1" customWidth="1"/>
    <col min="3" max="3" width="11.5703125" style="2" customWidth="1"/>
    <col min="4" max="4" width="18.85546875" style="22" customWidth="1"/>
    <col min="5" max="5" width="17.28515625" style="3" bestFit="1" customWidth="1"/>
    <col min="6" max="6" width="17.5703125" style="3" customWidth="1"/>
    <col min="7" max="7" width="19.5703125" style="3" customWidth="1"/>
    <col min="8" max="8" width="20.7109375" style="4" bestFit="1" customWidth="1"/>
    <col min="9" max="203" width="8.7109375" style="4"/>
    <col min="204" max="204" width="32.7109375" style="4" customWidth="1"/>
    <col min="205" max="205" width="10.5703125" style="4" customWidth="1"/>
    <col min="206" max="206" width="19.140625" style="4" customWidth="1"/>
    <col min="207" max="207" width="17" style="4" customWidth="1"/>
    <col min="208" max="208" width="16.85546875" style="4" customWidth="1"/>
    <col min="209" max="209" width="16.42578125" style="4" customWidth="1"/>
    <col min="210" max="210" width="17.140625" style="4" customWidth="1"/>
    <col min="211" max="211" width="15.7109375" style="4" customWidth="1"/>
    <col min="212" max="212" width="16" style="4" customWidth="1"/>
    <col min="213" max="213" width="15.5703125" style="4" customWidth="1"/>
    <col min="214" max="214" width="14.42578125" style="4" customWidth="1"/>
    <col min="215" max="215" width="15.7109375" style="4" customWidth="1"/>
    <col min="216" max="216" width="8.7109375" style="4"/>
    <col min="217" max="217" width="16.42578125" style="4" customWidth="1"/>
    <col min="218" max="218" width="24.28515625" style="4" customWidth="1"/>
    <col min="219" max="459" width="8.7109375" style="4"/>
    <col min="460" max="460" width="32.7109375" style="4" customWidth="1"/>
    <col min="461" max="461" width="10.5703125" style="4" customWidth="1"/>
    <col min="462" max="462" width="19.140625" style="4" customWidth="1"/>
    <col min="463" max="463" width="17" style="4" customWidth="1"/>
    <col min="464" max="464" width="16.85546875" style="4" customWidth="1"/>
    <col min="465" max="465" width="16.42578125" style="4" customWidth="1"/>
    <col min="466" max="466" width="17.140625" style="4" customWidth="1"/>
    <col min="467" max="467" width="15.7109375" style="4" customWidth="1"/>
    <col min="468" max="468" width="16" style="4" customWidth="1"/>
    <col min="469" max="469" width="15.5703125" style="4" customWidth="1"/>
    <col min="470" max="470" width="14.42578125" style="4" customWidth="1"/>
    <col min="471" max="471" width="15.7109375" style="4" customWidth="1"/>
    <col min="472" max="472" width="8.7109375" style="4"/>
    <col min="473" max="473" width="16.42578125" style="4" customWidth="1"/>
    <col min="474" max="474" width="24.28515625" style="4" customWidth="1"/>
    <col min="475" max="715" width="8.7109375" style="4"/>
    <col min="716" max="716" width="32.7109375" style="4" customWidth="1"/>
    <col min="717" max="717" width="10.5703125" style="4" customWidth="1"/>
    <col min="718" max="718" width="19.140625" style="4" customWidth="1"/>
    <col min="719" max="719" width="17" style="4" customWidth="1"/>
    <col min="720" max="720" width="16.85546875" style="4" customWidth="1"/>
    <col min="721" max="721" width="16.42578125" style="4" customWidth="1"/>
    <col min="722" max="722" width="17.140625" style="4" customWidth="1"/>
    <col min="723" max="723" width="15.7109375" style="4" customWidth="1"/>
    <col min="724" max="724" width="16" style="4" customWidth="1"/>
    <col min="725" max="725" width="15.5703125" style="4" customWidth="1"/>
    <col min="726" max="726" width="14.42578125" style="4" customWidth="1"/>
    <col min="727" max="727" width="15.7109375" style="4" customWidth="1"/>
    <col min="728" max="728" width="8.7109375" style="4"/>
    <col min="729" max="729" width="16.42578125" style="4" customWidth="1"/>
    <col min="730" max="730" width="24.28515625" style="4" customWidth="1"/>
    <col min="731" max="971" width="8.7109375" style="4"/>
    <col min="972" max="972" width="32.7109375" style="4" customWidth="1"/>
    <col min="973" max="973" width="10.5703125" style="4" customWidth="1"/>
    <col min="974" max="974" width="19.140625" style="4" customWidth="1"/>
    <col min="975" max="975" width="17" style="4" customWidth="1"/>
    <col min="976" max="976" width="16.85546875" style="4" customWidth="1"/>
    <col min="977" max="977" width="16.42578125" style="4" customWidth="1"/>
    <col min="978" max="978" width="17.140625" style="4" customWidth="1"/>
    <col min="979" max="979" width="15.7109375" style="4" customWidth="1"/>
    <col min="980" max="980" width="16" style="4" customWidth="1"/>
    <col min="981" max="981" width="15.5703125" style="4" customWidth="1"/>
    <col min="982" max="982" width="14.42578125" style="4" customWidth="1"/>
    <col min="983" max="983" width="15.7109375" style="4" customWidth="1"/>
    <col min="984" max="984" width="8.7109375" style="4"/>
    <col min="985" max="985" width="16.42578125" style="4" customWidth="1"/>
    <col min="986" max="986" width="24.28515625" style="4" customWidth="1"/>
    <col min="987" max="1227" width="8.7109375" style="4"/>
    <col min="1228" max="1228" width="32.7109375" style="4" customWidth="1"/>
    <col min="1229" max="1229" width="10.5703125" style="4" customWidth="1"/>
    <col min="1230" max="1230" width="19.140625" style="4" customWidth="1"/>
    <col min="1231" max="1231" width="17" style="4" customWidth="1"/>
    <col min="1232" max="1232" width="16.85546875" style="4" customWidth="1"/>
    <col min="1233" max="1233" width="16.42578125" style="4" customWidth="1"/>
    <col min="1234" max="1234" width="17.140625" style="4" customWidth="1"/>
    <col min="1235" max="1235" width="15.7109375" style="4" customWidth="1"/>
    <col min="1236" max="1236" width="16" style="4" customWidth="1"/>
    <col min="1237" max="1237" width="15.5703125" style="4" customWidth="1"/>
    <col min="1238" max="1238" width="14.42578125" style="4" customWidth="1"/>
    <col min="1239" max="1239" width="15.7109375" style="4" customWidth="1"/>
    <col min="1240" max="1240" width="8.7109375" style="4"/>
    <col min="1241" max="1241" width="16.42578125" style="4" customWidth="1"/>
    <col min="1242" max="1242" width="24.28515625" style="4" customWidth="1"/>
    <col min="1243" max="1483" width="8.7109375" style="4"/>
    <col min="1484" max="1484" width="32.7109375" style="4" customWidth="1"/>
    <col min="1485" max="1485" width="10.5703125" style="4" customWidth="1"/>
    <col min="1486" max="1486" width="19.140625" style="4" customWidth="1"/>
    <col min="1487" max="1487" width="17" style="4" customWidth="1"/>
    <col min="1488" max="1488" width="16.85546875" style="4" customWidth="1"/>
    <col min="1489" max="1489" width="16.42578125" style="4" customWidth="1"/>
    <col min="1490" max="1490" width="17.140625" style="4" customWidth="1"/>
    <col min="1491" max="1491" width="15.7109375" style="4" customWidth="1"/>
    <col min="1492" max="1492" width="16" style="4" customWidth="1"/>
    <col min="1493" max="1493" width="15.5703125" style="4" customWidth="1"/>
    <col min="1494" max="1494" width="14.42578125" style="4" customWidth="1"/>
    <col min="1495" max="1495" width="15.7109375" style="4" customWidth="1"/>
    <col min="1496" max="1496" width="8.7109375" style="4"/>
    <col min="1497" max="1497" width="16.42578125" style="4" customWidth="1"/>
    <col min="1498" max="1498" width="24.28515625" style="4" customWidth="1"/>
    <col min="1499" max="1739" width="8.7109375" style="4"/>
    <col min="1740" max="1740" width="32.7109375" style="4" customWidth="1"/>
    <col min="1741" max="1741" width="10.5703125" style="4" customWidth="1"/>
    <col min="1742" max="1742" width="19.140625" style="4" customWidth="1"/>
    <col min="1743" max="1743" width="17" style="4" customWidth="1"/>
    <col min="1744" max="1744" width="16.85546875" style="4" customWidth="1"/>
    <col min="1745" max="1745" width="16.42578125" style="4" customWidth="1"/>
    <col min="1746" max="1746" width="17.140625" style="4" customWidth="1"/>
    <col min="1747" max="1747" width="15.7109375" style="4" customWidth="1"/>
    <col min="1748" max="1748" width="16" style="4" customWidth="1"/>
    <col min="1749" max="1749" width="15.5703125" style="4" customWidth="1"/>
    <col min="1750" max="1750" width="14.42578125" style="4" customWidth="1"/>
    <col min="1751" max="1751" width="15.7109375" style="4" customWidth="1"/>
    <col min="1752" max="1752" width="8.7109375" style="4"/>
    <col min="1753" max="1753" width="16.42578125" style="4" customWidth="1"/>
    <col min="1754" max="1754" width="24.28515625" style="4" customWidth="1"/>
    <col min="1755" max="1995" width="8.7109375" style="4"/>
    <col min="1996" max="1996" width="32.7109375" style="4" customWidth="1"/>
    <col min="1997" max="1997" width="10.5703125" style="4" customWidth="1"/>
    <col min="1998" max="1998" width="19.140625" style="4" customWidth="1"/>
    <col min="1999" max="1999" width="17" style="4" customWidth="1"/>
    <col min="2000" max="2000" width="16.85546875" style="4" customWidth="1"/>
    <col min="2001" max="2001" width="16.42578125" style="4" customWidth="1"/>
    <col min="2002" max="2002" width="17.140625" style="4" customWidth="1"/>
    <col min="2003" max="2003" width="15.7109375" style="4" customWidth="1"/>
    <col min="2004" max="2004" width="16" style="4" customWidth="1"/>
    <col min="2005" max="2005" width="15.5703125" style="4" customWidth="1"/>
    <col min="2006" max="2006" width="14.42578125" style="4" customWidth="1"/>
    <col min="2007" max="2007" width="15.7109375" style="4" customWidth="1"/>
    <col min="2008" max="2008" width="8.7109375" style="4"/>
    <col min="2009" max="2009" width="16.42578125" style="4" customWidth="1"/>
    <col min="2010" max="2010" width="24.28515625" style="4" customWidth="1"/>
    <col min="2011" max="2251" width="8.7109375" style="4"/>
    <col min="2252" max="2252" width="32.7109375" style="4" customWidth="1"/>
    <col min="2253" max="2253" width="10.5703125" style="4" customWidth="1"/>
    <col min="2254" max="2254" width="19.140625" style="4" customWidth="1"/>
    <col min="2255" max="2255" width="17" style="4" customWidth="1"/>
    <col min="2256" max="2256" width="16.85546875" style="4" customWidth="1"/>
    <col min="2257" max="2257" width="16.42578125" style="4" customWidth="1"/>
    <col min="2258" max="2258" width="17.140625" style="4" customWidth="1"/>
    <col min="2259" max="2259" width="15.7109375" style="4" customWidth="1"/>
    <col min="2260" max="2260" width="16" style="4" customWidth="1"/>
    <col min="2261" max="2261" width="15.5703125" style="4" customWidth="1"/>
    <col min="2262" max="2262" width="14.42578125" style="4" customWidth="1"/>
    <col min="2263" max="2263" width="15.7109375" style="4" customWidth="1"/>
    <col min="2264" max="2264" width="8.7109375" style="4"/>
    <col min="2265" max="2265" width="16.42578125" style="4" customWidth="1"/>
    <col min="2266" max="2266" width="24.28515625" style="4" customWidth="1"/>
    <col min="2267" max="2507" width="8.7109375" style="4"/>
    <col min="2508" max="2508" width="32.7109375" style="4" customWidth="1"/>
    <col min="2509" max="2509" width="10.5703125" style="4" customWidth="1"/>
    <col min="2510" max="2510" width="19.140625" style="4" customWidth="1"/>
    <col min="2511" max="2511" width="17" style="4" customWidth="1"/>
    <col min="2512" max="2512" width="16.85546875" style="4" customWidth="1"/>
    <col min="2513" max="2513" width="16.42578125" style="4" customWidth="1"/>
    <col min="2514" max="2514" width="17.140625" style="4" customWidth="1"/>
    <col min="2515" max="2515" width="15.7109375" style="4" customWidth="1"/>
    <col min="2516" max="2516" width="16" style="4" customWidth="1"/>
    <col min="2517" max="2517" width="15.5703125" style="4" customWidth="1"/>
    <col min="2518" max="2518" width="14.42578125" style="4" customWidth="1"/>
    <col min="2519" max="2519" width="15.7109375" style="4" customWidth="1"/>
    <col min="2520" max="2520" width="8.7109375" style="4"/>
    <col min="2521" max="2521" width="16.42578125" style="4" customWidth="1"/>
    <col min="2522" max="2522" width="24.28515625" style="4" customWidth="1"/>
    <col min="2523" max="2763" width="8.7109375" style="4"/>
    <col min="2764" max="2764" width="32.7109375" style="4" customWidth="1"/>
    <col min="2765" max="2765" width="10.5703125" style="4" customWidth="1"/>
    <col min="2766" max="2766" width="19.140625" style="4" customWidth="1"/>
    <col min="2767" max="2767" width="17" style="4" customWidth="1"/>
    <col min="2768" max="2768" width="16.85546875" style="4" customWidth="1"/>
    <col min="2769" max="2769" width="16.42578125" style="4" customWidth="1"/>
    <col min="2770" max="2770" width="17.140625" style="4" customWidth="1"/>
    <col min="2771" max="2771" width="15.7109375" style="4" customWidth="1"/>
    <col min="2772" max="2772" width="16" style="4" customWidth="1"/>
    <col min="2773" max="2773" width="15.5703125" style="4" customWidth="1"/>
    <col min="2774" max="2774" width="14.42578125" style="4" customWidth="1"/>
    <col min="2775" max="2775" width="15.7109375" style="4" customWidth="1"/>
    <col min="2776" max="2776" width="8.7109375" style="4"/>
    <col min="2777" max="2777" width="16.42578125" style="4" customWidth="1"/>
    <col min="2778" max="2778" width="24.28515625" style="4" customWidth="1"/>
    <col min="2779" max="3019" width="8.7109375" style="4"/>
    <col min="3020" max="3020" width="32.7109375" style="4" customWidth="1"/>
    <col min="3021" max="3021" width="10.5703125" style="4" customWidth="1"/>
    <col min="3022" max="3022" width="19.140625" style="4" customWidth="1"/>
    <col min="3023" max="3023" width="17" style="4" customWidth="1"/>
    <col min="3024" max="3024" width="16.85546875" style="4" customWidth="1"/>
    <col min="3025" max="3025" width="16.42578125" style="4" customWidth="1"/>
    <col min="3026" max="3026" width="17.140625" style="4" customWidth="1"/>
    <col min="3027" max="3027" width="15.7109375" style="4" customWidth="1"/>
    <col min="3028" max="3028" width="16" style="4" customWidth="1"/>
    <col min="3029" max="3029" width="15.5703125" style="4" customWidth="1"/>
    <col min="3030" max="3030" width="14.42578125" style="4" customWidth="1"/>
    <col min="3031" max="3031" width="15.7109375" style="4" customWidth="1"/>
    <col min="3032" max="3032" width="8.7109375" style="4"/>
    <col min="3033" max="3033" width="16.42578125" style="4" customWidth="1"/>
    <col min="3034" max="3034" width="24.28515625" style="4" customWidth="1"/>
    <col min="3035" max="3275" width="8.7109375" style="4"/>
    <col min="3276" max="3276" width="32.7109375" style="4" customWidth="1"/>
    <col min="3277" max="3277" width="10.5703125" style="4" customWidth="1"/>
    <col min="3278" max="3278" width="19.140625" style="4" customWidth="1"/>
    <col min="3279" max="3279" width="17" style="4" customWidth="1"/>
    <col min="3280" max="3280" width="16.85546875" style="4" customWidth="1"/>
    <col min="3281" max="3281" width="16.42578125" style="4" customWidth="1"/>
    <col min="3282" max="3282" width="17.140625" style="4" customWidth="1"/>
    <col min="3283" max="3283" width="15.7109375" style="4" customWidth="1"/>
    <col min="3284" max="3284" width="16" style="4" customWidth="1"/>
    <col min="3285" max="3285" width="15.5703125" style="4" customWidth="1"/>
    <col min="3286" max="3286" width="14.42578125" style="4" customWidth="1"/>
    <col min="3287" max="3287" width="15.7109375" style="4" customWidth="1"/>
    <col min="3288" max="3288" width="8.7109375" style="4"/>
    <col min="3289" max="3289" width="16.42578125" style="4" customWidth="1"/>
    <col min="3290" max="3290" width="24.28515625" style="4" customWidth="1"/>
    <col min="3291" max="3531" width="8.7109375" style="4"/>
    <col min="3532" max="3532" width="32.7109375" style="4" customWidth="1"/>
    <col min="3533" max="3533" width="10.5703125" style="4" customWidth="1"/>
    <col min="3534" max="3534" width="19.140625" style="4" customWidth="1"/>
    <col min="3535" max="3535" width="17" style="4" customWidth="1"/>
    <col min="3536" max="3536" width="16.85546875" style="4" customWidth="1"/>
    <col min="3537" max="3537" width="16.42578125" style="4" customWidth="1"/>
    <col min="3538" max="3538" width="17.140625" style="4" customWidth="1"/>
    <col min="3539" max="3539" width="15.7109375" style="4" customWidth="1"/>
    <col min="3540" max="3540" width="16" style="4" customWidth="1"/>
    <col min="3541" max="3541" width="15.5703125" style="4" customWidth="1"/>
    <col min="3542" max="3542" width="14.42578125" style="4" customWidth="1"/>
    <col min="3543" max="3543" width="15.7109375" style="4" customWidth="1"/>
    <col min="3544" max="3544" width="8.7109375" style="4"/>
    <col min="3545" max="3545" width="16.42578125" style="4" customWidth="1"/>
    <col min="3546" max="3546" width="24.28515625" style="4" customWidth="1"/>
    <col min="3547" max="3787" width="8.7109375" style="4"/>
    <col min="3788" max="3788" width="32.7109375" style="4" customWidth="1"/>
    <col min="3789" max="3789" width="10.5703125" style="4" customWidth="1"/>
    <col min="3790" max="3790" width="19.140625" style="4" customWidth="1"/>
    <col min="3791" max="3791" width="17" style="4" customWidth="1"/>
    <col min="3792" max="3792" width="16.85546875" style="4" customWidth="1"/>
    <col min="3793" max="3793" width="16.42578125" style="4" customWidth="1"/>
    <col min="3794" max="3794" width="17.140625" style="4" customWidth="1"/>
    <col min="3795" max="3795" width="15.7109375" style="4" customWidth="1"/>
    <col min="3796" max="3796" width="16" style="4" customWidth="1"/>
    <col min="3797" max="3797" width="15.5703125" style="4" customWidth="1"/>
    <col min="3798" max="3798" width="14.42578125" style="4" customWidth="1"/>
    <col min="3799" max="3799" width="15.7109375" style="4" customWidth="1"/>
    <col min="3800" max="3800" width="8.7109375" style="4"/>
    <col min="3801" max="3801" width="16.42578125" style="4" customWidth="1"/>
    <col min="3802" max="3802" width="24.28515625" style="4" customWidth="1"/>
    <col min="3803" max="4043" width="8.7109375" style="4"/>
    <col min="4044" max="4044" width="32.7109375" style="4" customWidth="1"/>
    <col min="4045" max="4045" width="10.5703125" style="4" customWidth="1"/>
    <col min="4046" max="4046" width="19.140625" style="4" customWidth="1"/>
    <col min="4047" max="4047" width="17" style="4" customWidth="1"/>
    <col min="4048" max="4048" width="16.85546875" style="4" customWidth="1"/>
    <col min="4049" max="4049" width="16.42578125" style="4" customWidth="1"/>
    <col min="4050" max="4050" width="17.140625" style="4" customWidth="1"/>
    <col min="4051" max="4051" width="15.7109375" style="4" customWidth="1"/>
    <col min="4052" max="4052" width="16" style="4" customWidth="1"/>
    <col min="4053" max="4053" width="15.5703125" style="4" customWidth="1"/>
    <col min="4054" max="4054" width="14.42578125" style="4" customWidth="1"/>
    <col min="4055" max="4055" width="15.7109375" style="4" customWidth="1"/>
    <col min="4056" max="4056" width="8.7109375" style="4"/>
    <col min="4057" max="4057" width="16.42578125" style="4" customWidth="1"/>
    <col min="4058" max="4058" width="24.28515625" style="4" customWidth="1"/>
    <col min="4059" max="4299" width="8.7109375" style="4"/>
    <col min="4300" max="4300" width="32.7109375" style="4" customWidth="1"/>
    <col min="4301" max="4301" width="10.5703125" style="4" customWidth="1"/>
    <col min="4302" max="4302" width="19.140625" style="4" customWidth="1"/>
    <col min="4303" max="4303" width="17" style="4" customWidth="1"/>
    <col min="4304" max="4304" width="16.85546875" style="4" customWidth="1"/>
    <col min="4305" max="4305" width="16.42578125" style="4" customWidth="1"/>
    <col min="4306" max="4306" width="17.140625" style="4" customWidth="1"/>
    <col min="4307" max="4307" width="15.7109375" style="4" customWidth="1"/>
    <col min="4308" max="4308" width="16" style="4" customWidth="1"/>
    <col min="4309" max="4309" width="15.5703125" style="4" customWidth="1"/>
    <col min="4310" max="4310" width="14.42578125" style="4" customWidth="1"/>
    <col min="4311" max="4311" width="15.7109375" style="4" customWidth="1"/>
    <col min="4312" max="4312" width="8.7109375" style="4"/>
    <col min="4313" max="4313" width="16.42578125" style="4" customWidth="1"/>
    <col min="4314" max="4314" width="24.28515625" style="4" customWidth="1"/>
    <col min="4315" max="4555" width="8.7109375" style="4"/>
    <col min="4556" max="4556" width="32.7109375" style="4" customWidth="1"/>
    <col min="4557" max="4557" width="10.5703125" style="4" customWidth="1"/>
    <col min="4558" max="4558" width="19.140625" style="4" customWidth="1"/>
    <col min="4559" max="4559" width="17" style="4" customWidth="1"/>
    <col min="4560" max="4560" width="16.85546875" style="4" customWidth="1"/>
    <col min="4561" max="4561" width="16.42578125" style="4" customWidth="1"/>
    <col min="4562" max="4562" width="17.140625" style="4" customWidth="1"/>
    <col min="4563" max="4563" width="15.7109375" style="4" customWidth="1"/>
    <col min="4564" max="4564" width="16" style="4" customWidth="1"/>
    <col min="4565" max="4565" width="15.5703125" style="4" customWidth="1"/>
    <col min="4566" max="4566" width="14.42578125" style="4" customWidth="1"/>
    <col min="4567" max="4567" width="15.7109375" style="4" customWidth="1"/>
    <col min="4568" max="4568" width="8.7109375" style="4"/>
    <col min="4569" max="4569" width="16.42578125" style="4" customWidth="1"/>
    <col min="4570" max="4570" width="24.28515625" style="4" customWidth="1"/>
    <col min="4571" max="4811" width="8.7109375" style="4"/>
    <col min="4812" max="4812" width="32.7109375" style="4" customWidth="1"/>
    <col min="4813" max="4813" width="10.5703125" style="4" customWidth="1"/>
    <col min="4814" max="4814" width="19.140625" style="4" customWidth="1"/>
    <col min="4815" max="4815" width="17" style="4" customWidth="1"/>
    <col min="4816" max="4816" width="16.85546875" style="4" customWidth="1"/>
    <col min="4817" max="4817" width="16.42578125" style="4" customWidth="1"/>
    <col min="4818" max="4818" width="17.140625" style="4" customWidth="1"/>
    <col min="4819" max="4819" width="15.7109375" style="4" customWidth="1"/>
    <col min="4820" max="4820" width="16" style="4" customWidth="1"/>
    <col min="4821" max="4821" width="15.5703125" style="4" customWidth="1"/>
    <col min="4822" max="4822" width="14.42578125" style="4" customWidth="1"/>
    <col min="4823" max="4823" width="15.7109375" style="4" customWidth="1"/>
    <col min="4824" max="4824" width="8.7109375" style="4"/>
    <col min="4825" max="4825" width="16.42578125" style="4" customWidth="1"/>
    <col min="4826" max="4826" width="24.28515625" style="4" customWidth="1"/>
    <col min="4827" max="5067" width="8.7109375" style="4"/>
    <col min="5068" max="5068" width="32.7109375" style="4" customWidth="1"/>
    <col min="5069" max="5069" width="10.5703125" style="4" customWidth="1"/>
    <col min="5070" max="5070" width="19.140625" style="4" customWidth="1"/>
    <col min="5071" max="5071" width="17" style="4" customWidth="1"/>
    <col min="5072" max="5072" width="16.85546875" style="4" customWidth="1"/>
    <col min="5073" max="5073" width="16.42578125" style="4" customWidth="1"/>
    <col min="5074" max="5074" width="17.140625" style="4" customWidth="1"/>
    <col min="5075" max="5075" width="15.7109375" style="4" customWidth="1"/>
    <col min="5076" max="5076" width="16" style="4" customWidth="1"/>
    <col min="5077" max="5077" width="15.5703125" style="4" customWidth="1"/>
    <col min="5078" max="5078" width="14.42578125" style="4" customWidth="1"/>
    <col min="5079" max="5079" width="15.7109375" style="4" customWidth="1"/>
    <col min="5080" max="5080" width="8.7109375" style="4"/>
    <col min="5081" max="5081" width="16.42578125" style="4" customWidth="1"/>
    <col min="5082" max="5082" width="24.28515625" style="4" customWidth="1"/>
    <col min="5083" max="5323" width="8.7109375" style="4"/>
    <col min="5324" max="5324" width="32.7109375" style="4" customWidth="1"/>
    <col min="5325" max="5325" width="10.5703125" style="4" customWidth="1"/>
    <col min="5326" max="5326" width="19.140625" style="4" customWidth="1"/>
    <col min="5327" max="5327" width="17" style="4" customWidth="1"/>
    <col min="5328" max="5328" width="16.85546875" style="4" customWidth="1"/>
    <col min="5329" max="5329" width="16.42578125" style="4" customWidth="1"/>
    <col min="5330" max="5330" width="17.140625" style="4" customWidth="1"/>
    <col min="5331" max="5331" width="15.7109375" style="4" customWidth="1"/>
    <col min="5332" max="5332" width="16" style="4" customWidth="1"/>
    <col min="5333" max="5333" width="15.5703125" style="4" customWidth="1"/>
    <col min="5334" max="5334" width="14.42578125" style="4" customWidth="1"/>
    <col min="5335" max="5335" width="15.7109375" style="4" customWidth="1"/>
    <col min="5336" max="5336" width="8.7109375" style="4"/>
    <col min="5337" max="5337" width="16.42578125" style="4" customWidth="1"/>
    <col min="5338" max="5338" width="24.28515625" style="4" customWidth="1"/>
    <col min="5339" max="5579" width="8.7109375" style="4"/>
    <col min="5580" max="5580" width="32.7109375" style="4" customWidth="1"/>
    <col min="5581" max="5581" width="10.5703125" style="4" customWidth="1"/>
    <col min="5582" max="5582" width="19.140625" style="4" customWidth="1"/>
    <col min="5583" max="5583" width="17" style="4" customWidth="1"/>
    <col min="5584" max="5584" width="16.85546875" style="4" customWidth="1"/>
    <col min="5585" max="5585" width="16.42578125" style="4" customWidth="1"/>
    <col min="5586" max="5586" width="17.140625" style="4" customWidth="1"/>
    <col min="5587" max="5587" width="15.7109375" style="4" customWidth="1"/>
    <col min="5588" max="5588" width="16" style="4" customWidth="1"/>
    <col min="5589" max="5589" width="15.5703125" style="4" customWidth="1"/>
    <col min="5590" max="5590" width="14.42578125" style="4" customWidth="1"/>
    <col min="5591" max="5591" width="15.7109375" style="4" customWidth="1"/>
    <col min="5592" max="5592" width="8.7109375" style="4"/>
    <col min="5593" max="5593" width="16.42578125" style="4" customWidth="1"/>
    <col min="5594" max="5594" width="24.28515625" style="4" customWidth="1"/>
    <col min="5595" max="5835" width="8.7109375" style="4"/>
    <col min="5836" max="5836" width="32.7109375" style="4" customWidth="1"/>
    <col min="5837" max="5837" width="10.5703125" style="4" customWidth="1"/>
    <col min="5838" max="5838" width="19.140625" style="4" customWidth="1"/>
    <col min="5839" max="5839" width="17" style="4" customWidth="1"/>
    <col min="5840" max="5840" width="16.85546875" style="4" customWidth="1"/>
    <col min="5841" max="5841" width="16.42578125" style="4" customWidth="1"/>
    <col min="5842" max="5842" width="17.140625" style="4" customWidth="1"/>
    <col min="5843" max="5843" width="15.7109375" style="4" customWidth="1"/>
    <col min="5844" max="5844" width="16" style="4" customWidth="1"/>
    <col min="5845" max="5845" width="15.5703125" style="4" customWidth="1"/>
    <col min="5846" max="5846" width="14.42578125" style="4" customWidth="1"/>
    <col min="5847" max="5847" width="15.7109375" style="4" customWidth="1"/>
    <col min="5848" max="5848" width="8.7109375" style="4"/>
    <col min="5849" max="5849" width="16.42578125" style="4" customWidth="1"/>
    <col min="5850" max="5850" width="24.28515625" style="4" customWidth="1"/>
    <col min="5851" max="6091" width="8.7109375" style="4"/>
    <col min="6092" max="6092" width="32.7109375" style="4" customWidth="1"/>
    <col min="6093" max="6093" width="10.5703125" style="4" customWidth="1"/>
    <col min="6094" max="6094" width="19.140625" style="4" customWidth="1"/>
    <col min="6095" max="6095" width="17" style="4" customWidth="1"/>
    <col min="6096" max="6096" width="16.85546875" style="4" customWidth="1"/>
    <col min="6097" max="6097" width="16.42578125" style="4" customWidth="1"/>
    <col min="6098" max="6098" width="17.140625" style="4" customWidth="1"/>
    <col min="6099" max="6099" width="15.7109375" style="4" customWidth="1"/>
    <col min="6100" max="6100" width="16" style="4" customWidth="1"/>
    <col min="6101" max="6101" width="15.5703125" style="4" customWidth="1"/>
    <col min="6102" max="6102" width="14.42578125" style="4" customWidth="1"/>
    <col min="6103" max="6103" width="15.7109375" style="4" customWidth="1"/>
    <col min="6104" max="6104" width="8.7109375" style="4"/>
    <col min="6105" max="6105" width="16.42578125" style="4" customWidth="1"/>
    <col min="6106" max="6106" width="24.28515625" style="4" customWidth="1"/>
    <col min="6107" max="6347" width="8.7109375" style="4"/>
    <col min="6348" max="6348" width="32.7109375" style="4" customWidth="1"/>
    <col min="6349" max="6349" width="10.5703125" style="4" customWidth="1"/>
    <col min="6350" max="6350" width="19.140625" style="4" customWidth="1"/>
    <col min="6351" max="6351" width="17" style="4" customWidth="1"/>
    <col min="6352" max="6352" width="16.85546875" style="4" customWidth="1"/>
    <col min="6353" max="6353" width="16.42578125" style="4" customWidth="1"/>
    <col min="6354" max="6354" width="17.140625" style="4" customWidth="1"/>
    <col min="6355" max="6355" width="15.7109375" style="4" customWidth="1"/>
    <col min="6356" max="6356" width="16" style="4" customWidth="1"/>
    <col min="6357" max="6357" width="15.5703125" style="4" customWidth="1"/>
    <col min="6358" max="6358" width="14.42578125" style="4" customWidth="1"/>
    <col min="6359" max="6359" width="15.7109375" style="4" customWidth="1"/>
    <col min="6360" max="6360" width="8.7109375" style="4"/>
    <col min="6361" max="6361" width="16.42578125" style="4" customWidth="1"/>
    <col min="6362" max="6362" width="24.28515625" style="4" customWidth="1"/>
    <col min="6363" max="6603" width="8.7109375" style="4"/>
    <col min="6604" max="6604" width="32.7109375" style="4" customWidth="1"/>
    <col min="6605" max="6605" width="10.5703125" style="4" customWidth="1"/>
    <col min="6606" max="6606" width="19.140625" style="4" customWidth="1"/>
    <col min="6607" max="6607" width="17" style="4" customWidth="1"/>
    <col min="6608" max="6608" width="16.85546875" style="4" customWidth="1"/>
    <col min="6609" max="6609" width="16.42578125" style="4" customWidth="1"/>
    <col min="6610" max="6610" width="17.140625" style="4" customWidth="1"/>
    <col min="6611" max="6611" width="15.7109375" style="4" customWidth="1"/>
    <col min="6612" max="6612" width="16" style="4" customWidth="1"/>
    <col min="6613" max="6613" width="15.5703125" style="4" customWidth="1"/>
    <col min="6614" max="6614" width="14.42578125" style="4" customWidth="1"/>
    <col min="6615" max="6615" width="15.7109375" style="4" customWidth="1"/>
    <col min="6616" max="6616" width="8.7109375" style="4"/>
    <col min="6617" max="6617" width="16.42578125" style="4" customWidth="1"/>
    <col min="6618" max="6618" width="24.28515625" style="4" customWidth="1"/>
    <col min="6619" max="6859" width="8.7109375" style="4"/>
    <col min="6860" max="6860" width="32.7109375" style="4" customWidth="1"/>
    <col min="6861" max="6861" width="10.5703125" style="4" customWidth="1"/>
    <col min="6862" max="6862" width="19.140625" style="4" customWidth="1"/>
    <col min="6863" max="6863" width="17" style="4" customWidth="1"/>
    <col min="6864" max="6864" width="16.85546875" style="4" customWidth="1"/>
    <col min="6865" max="6865" width="16.42578125" style="4" customWidth="1"/>
    <col min="6866" max="6866" width="17.140625" style="4" customWidth="1"/>
    <col min="6867" max="6867" width="15.7109375" style="4" customWidth="1"/>
    <col min="6868" max="6868" width="16" style="4" customWidth="1"/>
    <col min="6869" max="6869" width="15.5703125" style="4" customWidth="1"/>
    <col min="6870" max="6870" width="14.42578125" style="4" customWidth="1"/>
    <col min="6871" max="6871" width="15.7109375" style="4" customWidth="1"/>
    <col min="6872" max="6872" width="8.7109375" style="4"/>
    <col min="6873" max="6873" width="16.42578125" style="4" customWidth="1"/>
    <col min="6874" max="6874" width="24.28515625" style="4" customWidth="1"/>
    <col min="6875" max="7115" width="8.7109375" style="4"/>
    <col min="7116" max="7116" width="32.7109375" style="4" customWidth="1"/>
    <col min="7117" max="7117" width="10.5703125" style="4" customWidth="1"/>
    <col min="7118" max="7118" width="19.140625" style="4" customWidth="1"/>
    <col min="7119" max="7119" width="17" style="4" customWidth="1"/>
    <col min="7120" max="7120" width="16.85546875" style="4" customWidth="1"/>
    <col min="7121" max="7121" width="16.42578125" style="4" customWidth="1"/>
    <col min="7122" max="7122" width="17.140625" style="4" customWidth="1"/>
    <col min="7123" max="7123" width="15.7109375" style="4" customWidth="1"/>
    <col min="7124" max="7124" width="16" style="4" customWidth="1"/>
    <col min="7125" max="7125" width="15.5703125" style="4" customWidth="1"/>
    <col min="7126" max="7126" width="14.42578125" style="4" customWidth="1"/>
    <col min="7127" max="7127" width="15.7109375" style="4" customWidth="1"/>
    <col min="7128" max="7128" width="8.7109375" style="4"/>
    <col min="7129" max="7129" width="16.42578125" style="4" customWidth="1"/>
    <col min="7130" max="7130" width="24.28515625" style="4" customWidth="1"/>
    <col min="7131" max="7371" width="8.7109375" style="4"/>
    <col min="7372" max="7372" width="32.7109375" style="4" customWidth="1"/>
    <col min="7373" max="7373" width="10.5703125" style="4" customWidth="1"/>
    <col min="7374" max="7374" width="19.140625" style="4" customWidth="1"/>
    <col min="7375" max="7375" width="17" style="4" customWidth="1"/>
    <col min="7376" max="7376" width="16.85546875" style="4" customWidth="1"/>
    <col min="7377" max="7377" width="16.42578125" style="4" customWidth="1"/>
    <col min="7378" max="7378" width="17.140625" style="4" customWidth="1"/>
    <col min="7379" max="7379" width="15.7109375" style="4" customWidth="1"/>
    <col min="7380" max="7380" width="16" style="4" customWidth="1"/>
    <col min="7381" max="7381" width="15.5703125" style="4" customWidth="1"/>
    <col min="7382" max="7382" width="14.42578125" style="4" customWidth="1"/>
    <col min="7383" max="7383" width="15.7109375" style="4" customWidth="1"/>
    <col min="7384" max="7384" width="8.7109375" style="4"/>
    <col min="7385" max="7385" width="16.42578125" style="4" customWidth="1"/>
    <col min="7386" max="7386" width="24.28515625" style="4" customWidth="1"/>
    <col min="7387" max="7627" width="8.7109375" style="4"/>
    <col min="7628" max="7628" width="32.7109375" style="4" customWidth="1"/>
    <col min="7629" max="7629" width="10.5703125" style="4" customWidth="1"/>
    <col min="7630" max="7630" width="19.140625" style="4" customWidth="1"/>
    <col min="7631" max="7631" width="17" style="4" customWidth="1"/>
    <col min="7632" max="7632" width="16.85546875" style="4" customWidth="1"/>
    <col min="7633" max="7633" width="16.42578125" style="4" customWidth="1"/>
    <col min="7634" max="7634" width="17.140625" style="4" customWidth="1"/>
    <col min="7635" max="7635" width="15.7109375" style="4" customWidth="1"/>
    <col min="7636" max="7636" width="16" style="4" customWidth="1"/>
    <col min="7637" max="7637" width="15.5703125" style="4" customWidth="1"/>
    <col min="7638" max="7638" width="14.42578125" style="4" customWidth="1"/>
    <col min="7639" max="7639" width="15.7109375" style="4" customWidth="1"/>
    <col min="7640" max="7640" width="8.7109375" style="4"/>
    <col min="7641" max="7641" width="16.42578125" style="4" customWidth="1"/>
    <col min="7642" max="7642" width="24.28515625" style="4" customWidth="1"/>
    <col min="7643" max="7883" width="8.7109375" style="4"/>
    <col min="7884" max="7884" width="32.7109375" style="4" customWidth="1"/>
    <col min="7885" max="7885" width="10.5703125" style="4" customWidth="1"/>
    <col min="7886" max="7886" width="19.140625" style="4" customWidth="1"/>
    <col min="7887" max="7887" width="17" style="4" customWidth="1"/>
    <col min="7888" max="7888" width="16.85546875" style="4" customWidth="1"/>
    <col min="7889" max="7889" width="16.42578125" style="4" customWidth="1"/>
    <col min="7890" max="7890" width="17.140625" style="4" customWidth="1"/>
    <col min="7891" max="7891" width="15.7109375" style="4" customWidth="1"/>
    <col min="7892" max="7892" width="16" style="4" customWidth="1"/>
    <col min="7893" max="7893" width="15.5703125" style="4" customWidth="1"/>
    <col min="7894" max="7894" width="14.42578125" style="4" customWidth="1"/>
    <col min="7895" max="7895" width="15.7109375" style="4" customWidth="1"/>
    <col min="7896" max="7896" width="8.7109375" style="4"/>
    <col min="7897" max="7897" width="16.42578125" style="4" customWidth="1"/>
    <col min="7898" max="7898" width="24.28515625" style="4" customWidth="1"/>
    <col min="7899" max="8139" width="8.7109375" style="4"/>
    <col min="8140" max="8140" width="32.7109375" style="4" customWidth="1"/>
    <col min="8141" max="8141" width="10.5703125" style="4" customWidth="1"/>
    <col min="8142" max="8142" width="19.140625" style="4" customWidth="1"/>
    <col min="8143" max="8143" width="17" style="4" customWidth="1"/>
    <col min="8144" max="8144" width="16.85546875" style="4" customWidth="1"/>
    <col min="8145" max="8145" width="16.42578125" style="4" customWidth="1"/>
    <col min="8146" max="8146" width="17.140625" style="4" customWidth="1"/>
    <col min="8147" max="8147" width="15.7109375" style="4" customWidth="1"/>
    <col min="8148" max="8148" width="16" style="4" customWidth="1"/>
    <col min="8149" max="8149" width="15.5703125" style="4" customWidth="1"/>
    <col min="8150" max="8150" width="14.42578125" style="4" customWidth="1"/>
    <col min="8151" max="8151" width="15.7109375" style="4" customWidth="1"/>
    <col min="8152" max="8152" width="8.7109375" style="4"/>
    <col min="8153" max="8153" width="16.42578125" style="4" customWidth="1"/>
    <col min="8154" max="8154" width="24.28515625" style="4" customWidth="1"/>
    <col min="8155" max="8395" width="8.7109375" style="4"/>
    <col min="8396" max="8396" width="32.7109375" style="4" customWidth="1"/>
    <col min="8397" max="8397" width="10.5703125" style="4" customWidth="1"/>
    <col min="8398" max="8398" width="19.140625" style="4" customWidth="1"/>
    <col min="8399" max="8399" width="17" style="4" customWidth="1"/>
    <col min="8400" max="8400" width="16.85546875" style="4" customWidth="1"/>
    <col min="8401" max="8401" width="16.42578125" style="4" customWidth="1"/>
    <col min="8402" max="8402" width="17.140625" style="4" customWidth="1"/>
    <col min="8403" max="8403" width="15.7109375" style="4" customWidth="1"/>
    <col min="8404" max="8404" width="16" style="4" customWidth="1"/>
    <col min="8405" max="8405" width="15.5703125" style="4" customWidth="1"/>
    <col min="8406" max="8406" width="14.42578125" style="4" customWidth="1"/>
    <col min="8407" max="8407" width="15.7109375" style="4" customWidth="1"/>
    <col min="8408" max="8408" width="8.7109375" style="4"/>
    <col min="8409" max="8409" width="16.42578125" style="4" customWidth="1"/>
    <col min="8410" max="8410" width="24.28515625" style="4" customWidth="1"/>
    <col min="8411" max="8651" width="8.7109375" style="4"/>
    <col min="8652" max="8652" width="32.7109375" style="4" customWidth="1"/>
    <col min="8653" max="8653" width="10.5703125" style="4" customWidth="1"/>
    <col min="8654" max="8654" width="19.140625" style="4" customWidth="1"/>
    <col min="8655" max="8655" width="17" style="4" customWidth="1"/>
    <col min="8656" max="8656" width="16.85546875" style="4" customWidth="1"/>
    <col min="8657" max="8657" width="16.42578125" style="4" customWidth="1"/>
    <col min="8658" max="8658" width="17.140625" style="4" customWidth="1"/>
    <col min="8659" max="8659" width="15.7109375" style="4" customWidth="1"/>
    <col min="8660" max="8660" width="16" style="4" customWidth="1"/>
    <col min="8661" max="8661" width="15.5703125" style="4" customWidth="1"/>
    <col min="8662" max="8662" width="14.42578125" style="4" customWidth="1"/>
    <col min="8663" max="8663" width="15.7109375" style="4" customWidth="1"/>
    <col min="8664" max="8664" width="8.7109375" style="4"/>
    <col min="8665" max="8665" width="16.42578125" style="4" customWidth="1"/>
    <col min="8666" max="8666" width="24.28515625" style="4" customWidth="1"/>
    <col min="8667" max="8907" width="8.7109375" style="4"/>
    <col min="8908" max="8908" width="32.7109375" style="4" customWidth="1"/>
    <col min="8909" max="8909" width="10.5703125" style="4" customWidth="1"/>
    <col min="8910" max="8910" width="19.140625" style="4" customWidth="1"/>
    <col min="8911" max="8911" width="17" style="4" customWidth="1"/>
    <col min="8912" max="8912" width="16.85546875" style="4" customWidth="1"/>
    <col min="8913" max="8913" width="16.42578125" style="4" customWidth="1"/>
    <col min="8914" max="8914" width="17.140625" style="4" customWidth="1"/>
    <col min="8915" max="8915" width="15.7109375" style="4" customWidth="1"/>
    <col min="8916" max="8916" width="16" style="4" customWidth="1"/>
    <col min="8917" max="8917" width="15.5703125" style="4" customWidth="1"/>
    <col min="8918" max="8918" width="14.42578125" style="4" customWidth="1"/>
    <col min="8919" max="8919" width="15.7109375" style="4" customWidth="1"/>
    <col min="8920" max="8920" width="8.7109375" style="4"/>
    <col min="8921" max="8921" width="16.42578125" style="4" customWidth="1"/>
    <col min="8922" max="8922" width="24.28515625" style="4" customWidth="1"/>
    <col min="8923" max="9163" width="8.7109375" style="4"/>
    <col min="9164" max="9164" width="32.7109375" style="4" customWidth="1"/>
    <col min="9165" max="9165" width="10.5703125" style="4" customWidth="1"/>
    <col min="9166" max="9166" width="19.140625" style="4" customWidth="1"/>
    <col min="9167" max="9167" width="17" style="4" customWidth="1"/>
    <col min="9168" max="9168" width="16.85546875" style="4" customWidth="1"/>
    <col min="9169" max="9169" width="16.42578125" style="4" customWidth="1"/>
    <col min="9170" max="9170" width="17.140625" style="4" customWidth="1"/>
    <col min="9171" max="9171" width="15.7109375" style="4" customWidth="1"/>
    <col min="9172" max="9172" width="16" style="4" customWidth="1"/>
    <col min="9173" max="9173" width="15.5703125" style="4" customWidth="1"/>
    <col min="9174" max="9174" width="14.42578125" style="4" customWidth="1"/>
    <col min="9175" max="9175" width="15.7109375" style="4" customWidth="1"/>
    <col min="9176" max="9176" width="8.7109375" style="4"/>
    <col min="9177" max="9177" width="16.42578125" style="4" customWidth="1"/>
    <col min="9178" max="9178" width="24.28515625" style="4" customWidth="1"/>
    <col min="9179" max="9419" width="8.7109375" style="4"/>
    <col min="9420" max="9420" width="32.7109375" style="4" customWidth="1"/>
    <col min="9421" max="9421" width="10.5703125" style="4" customWidth="1"/>
    <col min="9422" max="9422" width="19.140625" style="4" customWidth="1"/>
    <col min="9423" max="9423" width="17" style="4" customWidth="1"/>
    <col min="9424" max="9424" width="16.85546875" style="4" customWidth="1"/>
    <col min="9425" max="9425" width="16.42578125" style="4" customWidth="1"/>
    <col min="9426" max="9426" width="17.140625" style="4" customWidth="1"/>
    <col min="9427" max="9427" width="15.7109375" style="4" customWidth="1"/>
    <col min="9428" max="9428" width="16" style="4" customWidth="1"/>
    <col min="9429" max="9429" width="15.5703125" style="4" customWidth="1"/>
    <col min="9430" max="9430" width="14.42578125" style="4" customWidth="1"/>
    <col min="9431" max="9431" width="15.7109375" style="4" customWidth="1"/>
    <col min="9432" max="9432" width="8.7109375" style="4"/>
    <col min="9433" max="9433" width="16.42578125" style="4" customWidth="1"/>
    <col min="9434" max="9434" width="24.28515625" style="4" customWidth="1"/>
    <col min="9435" max="9675" width="8.7109375" style="4"/>
    <col min="9676" max="9676" width="32.7109375" style="4" customWidth="1"/>
    <col min="9677" max="9677" width="10.5703125" style="4" customWidth="1"/>
    <col min="9678" max="9678" width="19.140625" style="4" customWidth="1"/>
    <col min="9679" max="9679" width="17" style="4" customWidth="1"/>
    <col min="9680" max="9680" width="16.85546875" style="4" customWidth="1"/>
    <col min="9681" max="9681" width="16.42578125" style="4" customWidth="1"/>
    <col min="9682" max="9682" width="17.140625" style="4" customWidth="1"/>
    <col min="9683" max="9683" width="15.7109375" style="4" customWidth="1"/>
    <col min="9684" max="9684" width="16" style="4" customWidth="1"/>
    <col min="9685" max="9685" width="15.5703125" style="4" customWidth="1"/>
    <col min="9686" max="9686" width="14.42578125" style="4" customWidth="1"/>
    <col min="9687" max="9687" width="15.7109375" style="4" customWidth="1"/>
    <col min="9688" max="9688" width="8.7109375" style="4"/>
    <col min="9689" max="9689" width="16.42578125" style="4" customWidth="1"/>
    <col min="9690" max="9690" width="24.28515625" style="4" customWidth="1"/>
    <col min="9691" max="9931" width="8.7109375" style="4"/>
    <col min="9932" max="9932" width="32.7109375" style="4" customWidth="1"/>
    <col min="9933" max="9933" width="10.5703125" style="4" customWidth="1"/>
    <col min="9934" max="9934" width="19.140625" style="4" customWidth="1"/>
    <col min="9935" max="9935" width="17" style="4" customWidth="1"/>
    <col min="9936" max="9936" width="16.85546875" style="4" customWidth="1"/>
    <col min="9937" max="9937" width="16.42578125" style="4" customWidth="1"/>
    <col min="9938" max="9938" width="17.140625" style="4" customWidth="1"/>
    <col min="9939" max="9939" width="15.7109375" style="4" customWidth="1"/>
    <col min="9940" max="9940" width="16" style="4" customWidth="1"/>
    <col min="9941" max="9941" width="15.5703125" style="4" customWidth="1"/>
    <col min="9942" max="9942" width="14.42578125" style="4" customWidth="1"/>
    <col min="9943" max="9943" width="15.7109375" style="4" customWidth="1"/>
    <col min="9944" max="9944" width="8.7109375" style="4"/>
    <col min="9945" max="9945" width="16.42578125" style="4" customWidth="1"/>
    <col min="9946" max="9946" width="24.28515625" style="4" customWidth="1"/>
    <col min="9947" max="10187" width="8.7109375" style="4"/>
    <col min="10188" max="10188" width="32.7109375" style="4" customWidth="1"/>
    <col min="10189" max="10189" width="10.5703125" style="4" customWidth="1"/>
    <col min="10190" max="10190" width="19.140625" style="4" customWidth="1"/>
    <col min="10191" max="10191" width="17" style="4" customWidth="1"/>
    <col min="10192" max="10192" width="16.85546875" style="4" customWidth="1"/>
    <col min="10193" max="10193" width="16.42578125" style="4" customWidth="1"/>
    <col min="10194" max="10194" width="17.140625" style="4" customWidth="1"/>
    <col min="10195" max="10195" width="15.7109375" style="4" customWidth="1"/>
    <col min="10196" max="10196" width="16" style="4" customWidth="1"/>
    <col min="10197" max="10197" width="15.5703125" style="4" customWidth="1"/>
    <col min="10198" max="10198" width="14.42578125" style="4" customWidth="1"/>
    <col min="10199" max="10199" width="15.7109375" style="4" customWidth="1"/>
    <col min="10200" max="10200" width="8.7109375" style="4"/>
    <col min="10201" max="10201" width="16.42578125" style="4" customWidth="1"/>
    <col min="10202" max="10202" width="24.28515625" style="4" customWidth="1"/>
    <col min="10203" max="10443" width="8.7109375" style="4"/>
    <col min="10444" max="10444" width="32.7109375" style="4" customWidth="1"/>
    <col min="10445" max="10445" width="10.5703125" style="4" customWidth="1"/>
    <col min="10446" max="10446" width="19.140625" style="4" customWidth="1"/>
    <col min="10447" max="10447" width="17" style="4" customWidth="1"/>
    <col min="10448" max="10448" width="16.85546875" style="4" customWidth="1"/>
    <col min="10449" max="10449" width="16.42578125" style="4" customWidth="1"/>
    <col min="10450" max="10450" width="17.140625" style="4" customWidth="1"/>
    <col min="10451" max="10451" width="15.7109375" style="4" customWidth="1"/>
    <col min="10452" max="10452" width="16" style="4" customWidth="1"/>
    <col min="10453" max="10453" width="15.5703125" style="4" customWidth="1"/>
    <col min="10454" max="10454" width="14.42578125" style="4" customWidth="1"/>
    <col min="10455" max="10455" width="15.7109375" style="4" customWidth="1"/>
    <col min="10456" max="10456" width="8.7109375" style="4"/>
    <col min="10457" max="10457" width="16.42578125" style="4" customWidth="1"/>
    <col min="10458" max="10458" width="24.28515625" style="4" customWidth="1"/>
    <col min="10459" max="10699" width="8.7109375" style="4"/>
    <col min="10700" max="10700" width="32.7109375" style="4" customWidth="1"/>
    <col min="10701" max="10701" width="10.5703125" style="4" customWidth="1"/>
    <col min="10702" max="10702" width="19.140625" style="4" customWidth="1"/>
    <col min="10703" max="10703" width="17" style="4" customWidth="1"/>
    <col min="10704" max="10704" width="16.85546875" style="4" customWidth="1"/>
    <col min="10705" max="10705" width="16.42578125" style="4" customWidth="1"/>
    <col min="10706" max="10706" width="17.140625" style="4" customWidth="1"/>
    <col min="10707" max="10707" width="15.7109375" style="4" customWidth="1"/>
    <col min="10708" max="10708" width="16" style="4" customWidth="1"/>
    <col min="10709" max="10709" width="15.5703125" style="4" customWidth="1"/>
    <col min="10710" max="10710" width="14.42578125" style="4" customWidth="1"/>
    <col min="10711" max="10711" width="15.7109375" style="4" customWidth="1"/>
    <col min="10712" max="10712" width="8.7109375" style="4"/>
    <col min="10713" max="10713" width="16.42578125" style="4" customWidth="1"/>
    <col min="10714" max="10714" width="24.28515625" style="4" customWidth="1"/>
    <col min="10715" max="10955" width="8.7109375" style="4"/>
    <col min="10956" max="10956" width="32.7109375" style="4" customWidth="1"/>
    <col min="10957" max="10957" width="10.5703125" style="4" customWidth="1"/>
    <col min="10958" max="10958" width="19.140625" style="4" customWidth="1"/>
    <col min="10959" max="10959" width="17" style="4" customWidth="1"/>
    <col min="10960" max="10960" width="16.85546875" style="4" customWidth="1"/>
    <col min="10961" max="10961" width="16.42578125" style="4" customWidth="1"/>
    <col min="10962" max="10962" width="17.140625" style="4" customWidth="1"/>
    <col min="10963" max="10963" width="15.7109375" style="4" customWidth="1"/>
    <col min="10964" max="10964" width="16" style="4" customWidth="1"/>
    <col min="10965" max="10965" width="15.5703125" style="4" customWidth="1"/>
    <col min="10966" max="10966" width="14.42578125" style="4" customWidth="1"/>
    <col min="10967" max="10967" width="15.7109375" style="4" customWidth="1"/>
    <col min="10968" max="10968" width="8.7109375" style="4"/>
    <col min="10969" max="10969" width="16.42578125" style="4" customWidth="1"/>
    <col min="10970" max="10970" width="24.28515625" style="4" customWidth="1"/>
    <col min="10971" max="11211" width="8.7109375" style="4"/>
    <col min="11212" max="11212" width="32.7109375" style="4" customWidth="1"/>
    <col min="11213" max="11213" width="10.5703125" style="4" customWidth="1"/>
    <col min="11214" max="11214" width="19.140625" style="4" customWidth="1"/>
    <col min="11215" max="11215" width="17" style="4" customWidth="1"/>
    <col min="11216" max="11216" width="16.85546875" style="4" customWidth="1"/>
    <col min="11217" max="11217" width="16.42578125" style="4" customWidth="1"/>
    <col min="11218" max="11218" width="17.140625" style="4" customWidth="1"/>
    <col min="11219" max="11219" width="15.7109375" style="4" customWidth="1"/>
    <col min="11220" max="11220" width="16" style="4" customWidth="1"/>
    <col min="11221" max="11221" width="15.5703125" style="4" customWidth="1"/>
    <col min="11222" max="11222" width="14.42578125" style="4" customWidth="1"/>
    <col min="11223" max="11223" width="15.7109375" style="4" customWidth="1"/>
    <col min="11224" max="11224" width="8.7109375" style="4"/>
    <col min="11225" max="11225" width="16.42578125" style="4" customWidth="1"/>
    <col min="11226" max="11226" width="24.28515625" style="4" customWidth="1"/>
    <col min="11227" max="11467" width="8.7109375" style="4"/>
    <col min="11468" max="11468" width="32.7109375" style="4" customWidth="1"/>
    <col min="11469" max="11469" width="10.5703125" style="4" customWidth="1"/>
    <col min="11470" max="11470" width="19.140625" style="4" customWidth="1"/>
    <col min="11471" max="11471" width="17" style="4" customWidth="1"/>
    <col min="11472" max="11472" width="16.85546875" style="4" customWidth="1"/>
    <col min="11473" max="11473" width="16.42578125" style="4" customWidth="1"/>
    <col min="11474" max="11474" width="17.140625" style="4" customWidth="1"/>
    <col min="11475" max="11475" width="15.7109375" style="4" customWidth="1"/>
    <col min="11476" max="11476" width="16" style="4" customWidth="1"/>
    <col min="11477" max="11477" width="15.5703125" style="4" customWidth="1"/>
    <col min="11478" max="11478" width="14.42578125" style="4" customWidth="1"/>
    <col min="11479" max="11479" width="15.7109375" style="4" customWidth="1"/>
    <col min="11480" max="11480" width="8.7109375" style="4"/>
    <col min="11481" max="11481" width="16.42578125" style="4" customWidth="1"/>
    <col min="11482" max="11482" width="24.28515625" style="4" customWidth="1"/>
    <col min="11483" max="11723" width="8.7109375" style="4"/>
    <col min="11724" max="11724" width="32.7109375" style="4" customWidth="1"/>
    <col min="11725" max="11725" width="10.5703125" style="4" customWidth="1"/>
    <col min="11726" max="11726" width="19.140625" style="4" customWidth="1"/>
    <col min="11727" max="11727" width="17" style="4" customWidth="1"/>
    <col min="11728" max="11728" width="16.85546875" style="4" customWidth="1"/>
    <col min="11729" max="11729" width="16.42578125" style="4" customWidth="1"/>
    <col min="11730" max="11730" width="17.140625" style="4" customWidth="1"/>
    <col min="11731" max="11731" width="15.7109375" style="4" customWidth="1"/>
    <col min="11732" max="11732" width="16" style="4" customWidth="1"/>
    <col min="11733" max="11733" width="15.5703125" style="4" customWidth="1"/>
    <col min="11734" max="11734" width="14.42578125" style="4" customWidth="1"/>
    <col min="11735" max="11735" width="15.7109375" style="4" customWidth="1"/>
    <col min="11736" max="11736" width="8.7109375" style="4"/>
    <col min="11737" max="11737" width="16.42578125" style="4" customWidth="1"/>
    <col min="11738" max="11738" width="24.28515625" style="4" customWidth="1"/>
    <col min="11739" max="11979" width="8.7109375" style="4"/>
    <col min="11980" max="11980" width="32.7109375" style="4" customWidth="1"/>
    <col min="11981" max="11981" width="10.5703125" style="4" customWidth="1"/>
    <col min="11982" max="11982" width="19.140625" style="4" customWidth="1"/>
    <col min="11983" max="11983" width="17" style="4" customWidth="1"/>
    <col min="11984" max="11984" width="16.85546875" style="4" customWidth="1"/>
    <col min="11985" max="11985" width="16.42578125" style="4" customWidth="1"/>
    <col min="11986" max="11986" width="17.140625" style="4" customWidth="1"/>
    <col min="11987" max="11987" width="15.7109375" style="4" customWidth="1"/>
    <col min="11988" max="11988" width="16" style="4" customWidth="1"/>
    <col min="11989" max="11989" width="15.5703125" style="4" customWidth="1"/>
    <col min="11990" max="11990" width="14.42578125" style="4" customWidth="1"/>
    <col min="11991" max="11991" width="15.7109375" style="4" customWidth="1"/>
    <col min="11992" max="11992" width="8.7109375" style="4"/>
    <col min="11993" max="11993" width="16.42578125" style="4" customWidth="1"/>
    <col min="11994" max="11994" width="24.28515625" style="4" customWidth="1"/>
    <col min="11995" max="12235" width="8.7109375" style="4"/>
    <col min="12236" max="12236" width="32.7109375" style="4" customWidth="1"/>
    <col min="12237" max="12237" width="10.5703125" style="4" customWidth="1"/>
    <col min="12238" max="12238" width="19.140625" style="4" customWidth="1"/>
    <col min="12239" max="12239" width="17" style="4" customWidth="1"/>
    <col min="12240" max="12240" width="16.85546875" style="4" customWidth="1"/>
    <col min="12241" max="12241" width="16.42578125" style="4" customWidth="1"/>
    <col min="12242" max="12242" width="17.140625" style="4" customWidth="1"/>
    <col min="12243" max="12243" width="15.7109375" style="4" customWidth="1"/>
    <col min="12244" max="12244" width="16" style="4" customWidth="1"/>
    <col min="12245" max="12245" width="15.5703125" style="4" customWidth="1"/>
    <col min="12246" max="12246" width="14.42578125" style="4" customWidth="1"/>
    <col min="12247" max="12247" width="15.7109375" style="4" customWidth="1"/>
    <col min="12248" max="12248" width="8.7109375" style="4"/>
    <col min="12249" max="12249" width="16.42578125" style="4" customWidth="1"/>
    <col min="12250" max="12250" width="24.28515625" style="4" customWidth="1"/>
    <col min="12251" max="12491" width="8.7109375" style="4"/>
    <col min="12492" max="12492" width="32.7109375" style="4" customWidth="1"/>
    <col min="12493" max="12493" width="10.5703125" style="4" customWidth="1"/>
    <col min="12494" max="12494" width="19.140625" style="4" customWidth="1"/>
    <col min="12495" max="12495" width="17" style="4" customWidth="1"/>
    <col min="12496" max="12496" width="16.85546875" style="4" customWidth="1"/>
    <col min="12497" max="12497" width="16.42578125" style="4" customWidth="1"/>
    <col min="12498" max="12498" width="17.140625" style="4" customWidth="1"/>
    <col min="12499" max="12499" width="15.7109375" style="4" customWidth="1"/>
    <col min="12500" max="12500" width="16" style="4" customWidth="1"/>
    <col min="12501" max="12501" width="15.5703125" style="4" customWidth="1"/>
    <col min="12502" max="12502" width="14.42578125" style="4" customWidth="1"/>
    <col min="12503" max="12503" width="15.7109375" style="4" customWidth="1"/>
    <col min="12504" max="12504" width="8.7109375" style="4"/>
    <col min="12505" max="12505" width="16.42578125" style="4" customWidth="1"/>
    <col min="12506" max="12506" width="24.28515625" style="4" customWidth="1"/>
    <col min="12507" max="12747" width="8.7109375" style="4"/>
    <col min="12748" max="12748" width="32.7109375" style="4" customWidth="1"/>
    <col min="12749" max="12749" width="10.5703125" style="4" customWidth="1"/>
    <col min="12750" max="12750" width="19.140625" style="4" customWidth="1"/>
    <col min="12751" max="12751" width="17" style="4" customWidth="1"/>
    <col min="12752" max="12752" width="16.85546875" style="4" customWidth="1"/>
    <col min="12753" max="12753" width="16.42578125" style="4" customWidth="1"/>
    <col min="12754" max="12754" width="17.140625" style="4" customWidth="1"/>
    <col min="12755" max="12755" width="15.7109375" style="4" customWidth="1"/>
    <col min="12756" max="12756" width="16" style="4" customWidth="1"/>
    <col min="12757" max="12757" width="15.5703125" style="4" customWidth="1"/>
    <col min="12758" max="12758" width="14.42578125" style="4" customWidth="1"/>
    <col min="12759" max="12759" width="15.7109375" style="4" customWidth="1"/>
    <col min="12760" max="12760" width="8.7109375" style="4"/>
    <col min="12761" max="12761" width="16.42578125" style="4" customWidth="1"/>
    <col min="12762" max="12762" width="24.28515625" style="4" customWidth="1"/>
    <col min="12763" max="13003" width="8.7109375" style="4"/>
    <col min="13004" max="13004" width="32.7109375" style="4" customWidth="1"/>
    <col min="13005" max="13005" width="10.5703125" style="4" customWidth="1"/>
    <col min="13006" max="13006" width="19.140625" style="4" customWidth="1"/>
    <col min="13007" max="13007" width="17" style="4" customWidth="1"/>
    <col min="13008" max="13008" width="16.85546875" style="4" customWidth="1"/>
    <col min="13009" max="13009" width="16.42578125" style="4" customWidth="1"/>
    <col min="13010" max="13010" width="17.140625" style="4" customWidth="1"/>
    <col min="13011" max="13011" width="15.7109375" style="4" customWidth="1"/>
    <col min="13012" max="13012" width="16" style="4" customWidth="1"/>
    <col min="13013" max="13013" width="15.5703125" style="4" customWidth="1"/>
    <col min="13014" max="13014" width="14.42578125" style="4" customWidth="1"/>
    <col min="13015" max="13015" width="15.7109375" style="4" customWidth="1"/>
    <col min="13016" max="13016" width="8.7109375" style="4"/>
    <col min="13017" max="13017" width="16.42578125" style="4" customWidth="1"/>
    <col min="13018" max="13018" width="24.28515625" style="4" customWidth="1"/>
    <col min="13019" max="13259" width="8.7109375" style="4"/>
    <col min="13260" max="13260" width="32.7109375" style="4" customWidth="1"/>
    <col min="13261" max="13261" width="10.5703125" style="4" customWidth="1"/>
    <col min="13262" max="13262" width="19.140625" style="4" customWidth="1"/>
    <col min="13263" max="13263" width="17" style="4" customWidth="1"/>
    <col min="13264" max="13264" width="16.85546875" style="4" customWidth="1"/>
    <col min="13265" max="13265" width="16.42578125" style="4" customWidth="1"/>
    <col min="13266" max="13266" width="17.140625" style="4" customWidth="1"/>
    <col min="13267" max="13267" width="15.7109375" style="4" customWidth="1"/>
    <col min="13268" max="13268" width="16" style="4" customWidth="1"/>
    <col min="13269" max="13269" width="15.5703125" style="4" customWidth="1"/>
    <col min="13270" max="13270" width="14.42578125" style="4" customWidth="1"/>
    <col min="13271" max="13271" width="15.7109375" style="4" customWidth="1"/>
    <col min="13272" max="13272" width="8.7109375" style="4"/>
    <col min="13273" max="13273" width="16.42578125" style="4" customWidth="1"/>
    <col min="13274" max="13274" width="24.28515625" style="4" customWidth="1"/>
    <col min="13275" max="13515" width="8.7109375" style="4"/>
    <col min="13516" max="13516" width="32.7109375" style="4" customWidth="1"/>
    <col min="13517" max="13517" width="10.5703125" style="4" customWidth="1"/>
    <col min="13518" max="13518" width="19.140625" style="4" customWidth="1"/>
    <col min="13519" max="13519" width="17" style="4" customWidth="1"/>
    <col min="13520" max="13520" width="16.85546875" style="4" customWidth="1"/>
    <col min="13521" max="13521" width="16.42578125" style="4" customWidth="1"/>
    <col min="13522" max="13522" width="17.140625" style="4" customWidth="1"/>
    <col min="13523" max="13523" width="15.7109375" style="4" customWidth="1"/>
    <col min="13524" max="13524" width="16" style="4" customWidth="1"/>
    <col min="13525" max="13525" width="15.5703125" style="4" customWidth="1"/>
    <col min="13526" max="13526" width="14.42578125" style="4" customWidth="1"/>
    <col min="13527" max="13527" width="15.7109375" style="4" customWidth="1"/>
    <col min="13528" max="13528" width="8.7109375" style="4"/>
    <col min="13529" max="13529" width="16.42578125" style="4" customWidth="1"/>
    <col min="13530" max="13530" width="24.28515625" style="4" customWidth="1"/>
    <col min="13531" max="13771" width="8.7109375" style="4"/>
    <col min="13772" max="13772" width="32.7109375" style="4" customWidth="1"/>
    <col min="13773" max="13773" width="10.5703125" style="4" customWidth="1"/>
    <col min="13774" max="13774" width="19.140625" style="4" customWidth="1"/>
    <col min="13775" max="13775" width="17" style="4" customWidth="1"/>
    <col min="13776" max="13776" width="16.85546875" style="4" customWidth="1"/>
    <col min="13777" max="13777" width="16.42578125" style="4" customWidth="1"/>
    <col min="13778" max="13778" width="17.140625" style="4" customWidth="1"/>
    <col min="13779" max="13779" width="15.7109375" style="4" customWidth="1"/>
    <col min="13780" max="13780" width="16" style="4" customWidth="1"/>
    <col min="13781" max="13781" width="15.5703125" style="4" customWidth="1"/>
    <col min="13782" max="13782" width="14.42578125" style="4" customWidth="1"/>
    <col min="13783" max="13783" width="15.7109375" style="4" customWidth="1"/>
    <col min="13784" max="13784" width="8.7109375" style="4"/>
    <col min="13785" max="13785" width="16.42578125" style="4" customWidth="1"/>
    <col min="13786" max="13786" width="24.28515625" style="4" customWidth="1"/>
    <col min="13787" max="14027" width="8.7109375" style="4"/>
    <col min="14028" max="14028" width="32.7109375" style="4" customWidth="1"/>
    <col min="14029" max="14029" width="10.5703125" style="4" customWidth="1"/>
    <col min="14030" max="14030" width="19.140625" style="4" customWidth="1"/>
    <col min="14031" max="14031" width="17" style="4" customWidth="1"/>
    <col min="14032" max="14032" width="16.85546875" style="4" customWidth="1"/>
    <col min="14033" max="14033" width="16.42578125" style="4" customWidth="1"/>
    <col min="14034" max="14034" width="17.140625" style="4" customWidth="1"/>
    <col min="14035" max="14035" width="15.7109375" style="4" customWidth="1"/>
    <col min="14036" max="14036" width="16" style="4" customWidth="1"/>
    <col min="14037" max="14037" width="15.5703125" style="4" customWidth="1"/>
    <col min="14038" max="14038" width="14.42578125" style="4" customWidth="1"/>
    <col min="14039" max="14039" width="15.7109375" style="4" customWidth="1"/>
    <col min="14040" max="14040" width="8.7109375" style="4"/>
    <col min="14041" max="14041" width="16.42578125" style="4" customWidth="1"/>
    <col min="14042" max="14042" width="24.28515625" style="4" customWidth="1"/>
    <col min="14043" max="14283" width="8.7109375" style="4"/>
    <col min="14284" max="14284" width="32.7109375" style="4" customWidth="1"/>
    <col min="14285" max="14285" width="10.5703125" style="4" customWidth="1"/>
    <col min="14286" max="14286" width="19.140625" style="4" customWidth="1"/>
    <col min="14287" max="14287" width="17" style="4" customWidth="1"/>
    <col min="14288" max="14288" width="16.85546875" style="4" customWidth="1"/>
    <col min="14289" max="14289" width="16.42578125" style="4" customWidth="1"/>
    <col min="14290" max="14290" width="17.140625" style="4" customWidth="1"/>
    <col min="14291" max="14291" width="15.7109375" style="4" customWidth="1"/>
    <col min="14292" max="14292" width="16" style="4" customWidth="1"/>
    <col min="14293" max="14293" width="15.5703125" style="4" customWidth="1"/>
    <col min="14294" max="14294" width="14.42578125" style="4" customWidth="1"/>
    <col min="14295" max="14295" width="15.7109375" style="4" customWidth="1"/>
    <col min="14296" max="14296" width="8.7109375" style="4"/>
    <col min="14297" max="14297" width="16.42578125" style="4" customWidth="1"/>
    <col min="14298" max="14298" width="24.28515625" style="4" customWidth="1"/>
    <col min="14299" max="14539" width="8.7109375" style="4"/>
    <col min="14540" max="14540" width="32.7109375" style="4" customWidth="1"/>
    <col min="14541" max="14541" width="10.5703125" style="4" customWidth="1"/>
    <col min="14542" max="14542" width="19.140625" style="4" customWidth="1"/>
    <col min="14543" max="14543" width="17" style="4" customWidth="1"/>
    <col min="14544" max="14544" width="16.85546875" style="4" customWidth="1"/>
    <col min="14545" max="14545" width="16.42578125" style="4" customWidth="1"/>
    <col min="14546" max="14546" width="17.140625" style="4" customWidth="1"/>
    <col min="14547" max="14547" width="15.7109375" style="4" customWidth="1"/>
    <col min="14548" max="14548" width="16" style="4" customWidth="1"/>
    <col min="14549" max="14549" width="15.5703125" style="4" customWidth="1"/>
    <col min="14550" max="14550" width="14.42578125" style="4" customWidth="1"/>
    <col min="14551" max="14551" width="15.7109375" style="4" customWidth="1"/>
    <col min="14552" max="14552" width="8.7109375" style="4"/>
    <col min="14553" max="14553" width="16.42578125" style="4" customWidth="1"/>
    <col min="14554" max="14554" width="24.28515625" style="4" customWidth="1"/>
    <col min="14555" max="14795" width="8.7109375" style="4"/>
    <col min="14796" max="14796" width="32.7109375" style="4" customWidth="1"/>
    <col min="14797" max="14797" width="10.5703125" style="4" customWidth="1"/>
    <col min="14798" max="14798" width="19.140625" style="4" customWidth="1"/>
    <col min="14799" max="14799" width="17" style="4" customWidth="1"/>
    <col min="14800" max="14800" width="16.85546875" style="4" customWidth="1"/>
    <col min="14801" max="14801" width="16.42578125" style="4" customWidth="1"/>
    <col min="14802" max="14802" width="17.140625" style="4" customWidth="1"/>
    <col min="14803" max="14803" width="15.7109375" style="4" customWidth="1"/>
    <col min="14804" max="14804" width="16" style="4" customWidth="1"/>
    <col min="14805" max="14805" width="15.5703125" style="4" customWidth="1"/>
    <col min="14806" max="14806" width="14.42578125" style="4" customWidth="1"/>
    <col min="14807" max="14807" width="15.7109375" style="4" customWidth="1"/>
    <col min="14808" max="14808" width="8.7109375" style="4"/>
    <col min="14809" max="14809" width="16.42578125" style="4" customWidth="1"/>
    <col min="14810" max="14810" width="24.28515625" style="4" customWidth="1"/>
    <col min="14811" max="15051" width="8.7109375" style="4"/>
    <col min="15052" max="15052" width="32.7109375" style="4" customWidth="1"/>
    <col min="15053" max="15053" width="10.5703125" style="4" customWidth="1"/>
    <col min="15054" max="15054" width="19.140625" style="4" customWidth="1"/>
    <col min="15055" max="15055" width="17" style="4" customWidth="1"/>
    <col min="15056" max="15056" width="16.85546875" style="4" customWidth="1"/>
    <col min="15057" max="15057" width="16.42578125" style="4" customWidth="1"/>
    <col min="15058" max="15058" width="17.140625" style="4" customWidth="1"/>
    <col min="15059" max="15059" width="15.7109375" style="4" customWidth="1"/>
    <col min="15060" max="15060" width="16" style="4" customWidth="1"/>
    <col min="15061" max="15061" width="15.5703125" style="4" customWidth="1"/>
    <col min="15062" max="15062" width="14.42578125" style="4" customWidth="1"/>
    <col min="15063" max="15063" width="15.7109375" style="4" customWidth="1"/>
    <col min="15064" max="15064" width="8.7109375" style="4"/>
    <col min="15065" max="15065" width="16.42578125" style="4" customWidth="1"/>
    <col min="15066" max="15066" width="24.28515625" style="4" customWidth="1"/>
    <col min="15067" max="15307" width="8.7109375" style="4"/>
    <col min="15308" max="15308" width="32.7109375" style="4" customWidth="1"/>
    <col min="15309" max="15309" width="10.5703125" style="4" customWidth="1"/>
    <col min="15310" max="15310" width="19.140625" style="4" customWidth="1"/>
    <col min="15311" max="15311" width="17" style="4" customWidth="1"/>
    <col min="15312" max="15312" width="16.85546875" style="4" customWidth="1"/>
    <col min="15313" max="15313" width="16.42578125" style="4" customWidth="1"/>
    <col min="15314" max="15314" width="17.140625" style="4" customWidth="1"/>
    <col min="15315" max="15315" width="15.7109375" style="4" customWidth="1"/>
    <col min="15316" max="15316" width="16" style="4" customWidth="1"/>
    <col min="15317" max="15317" width="15.5703125" style="4" customWidth="1"/>
    <col min="15318" max="15318" width="14.42578125" style="4" customWidth="1"/>
    <col min="15319" max="15319" width="15.7109375" style="4" customWidth="1"/>
    <col min="15320" max="15320" width="8.7109375" style="4"/>
    <col min="15321" max="15321" width="16.42578125" style="4" customWidth="1"/>
    <col min="15322" max="15322" width="24.28515625" style="4" customWidth="1"/>
    <col min="15323" max="15563" width="8.7109375" style="4"/>
    <col min="15564" max="15564" width="32.7109375" style="4" customWidth="1"/>
    <col min="15565" max="15565" width="10.5703125" style="4" customWidth="1"/>
    <col min="15566" max="15566" width="19.140625" style="4" customWidth="1"/>
    <col min="15567" max="15567" width="17" style="4" customWidth="1"/>
    <col min="15568" max="15568" width="16.85546875" style="4" customWidth="1"/>
    <col min="15569" max="15569" width="16.42578125" style="4" customWidth="1"/>
    <col min="15570" max="15570" width="17.140625" style="4" customWidth="1"/>
    <col min="15571" max="15571" width="15.7109375" style="4" customWidth="1"/>
    <col min="15572" max="15572" width="16" style="4" customWidth="1"/>
    <col min="15573" max="15573" width="15.5703125" style="4" customWidth="1"/>
    <col min="15574" max="15574" width="14.42578125" style="4" customWidth="1"/>
    <col min="15575" max="15575" width="15.7109375" style="4" customWidth="1"/>
    <col min="15576" max="15576" width="8.7109375" style="4"/>
    <col min="15577" max="15577" width="16.42578125" style="4" customWidth="1"/>
    <col min="15578" max="15578" width="24.28515625" style="4" customWidth="1"/>
    <col min="15579" max="15819" width="8.7109375" style="4"/>
    <col min="15820" max="15820" width="32.7109375" style="4" customWidth="1"/>
    <col min="15821" max="15821" width="10.5703125" style="4" customWidth="1"/>
    <col min="15822" max="15822" width="19.140625" style="4" customWidth="1"/>
    <col min="15823" max="15823" width="17" style="4" customWidth="1"/>
    <col min="15824" max="15824" width="16.85546875" style="4" customWidth="1"/>
    <col min="15825" max="15825" width="16.42578125" style="4" customWidth="1"/>
    <col min="15826" max="15826" width="17.140625" style="4" customWidth="1"/>
    <col min="15827" max="15827" width="15.7109375" style="4" customWidth="1"/>
    <col min="15828" max="15828" width="16" style="4" customWidth="1"/>
    <col min="15829" max="15829" width="15.5703125" style="4" customWidth="1"/>
    <col min="15830" max="15830" width="14.42578125" style="4" customWidth="1"/>
    <col min="15831" max="15831" width="15.7109375" style="4" customWidth="1"/>
    <col min="15832" max="15832" width="8.7109375" style="4"/>
    <col min="15833" max="15833" width="16.42578125" style="4" customWidth="1"/>
    <col min="15834" max="15834" width="24.28515625" style="4" customWidth="1"/>
    <col min="15835" max="16075" width="8.7109375" style="4"/>
    <col min="16076" max="16076" width="32.7109375" style="4" customWidth="1"/>
    <col min="16077" max="16077" width="10.5703125" style="4" customWidth="1"/>
    <col min="16078" max="16078" width="19.140625" style="4" customWidth="1"/>
    <col min="16079" max="16079" width="17" style="4" customWidth="1"/>
    <col min="16080" max="16080" width="16.85546875" style="4" customWidth="1"/>
    <col min="16081" max="16081" width="16.42578125" style="4" customWidth="1"/>
    <col min="16082" max="16082" width="17.140625" style="4" customWidth="1"/>
    <col min="16083" max="16083" width="15.7109375" style="4" customWidth="1"/>
    <col min="16084" max="16084" width="16" style="4" customWidth="1"/>
    <col min="16085" max="16085" width="15.5703125" style="4" customWidth="1"/>
    <col min="16086" max="16086" width="14.42578125" style="4" customWidth="1"/>
    <col min="16087" max="16087" width="15.7109375" style="4" customWidth="1"/>
    <col min="16088" max="16088" width="8.7109375" style="4"/>
    <col min="16089" max="16089" width="16.42578125" style="4" customWidth="1"/>
    <col min="16090" max="16090" width="24.28515625" style="4" customWidth="1"/>
    <col min="16091" max="16379" width="8.7109375" style="4"/>
    <col min="16380" max="16384" width="8.7109375" style="4" customWidth="1"/>
  </cols>
  <sheetData>
    <row r="1" spans="2:8" ht="15.75" thickBot="1" x14ac:dyDescent="0.3"/>
    <row r="2" spans="2:8" ht="50.1" customHeight="1" thickBot="1" x14ac:dyDescent="0.3">
      <c r="B2" s="34" t="s">
        <v>30</v>
      </c>
      <c r="C2" s="35"/>
      <c r="D2" s="35"/>
      <c r="E2" s="35"/>
      <c r="F2" s="35"/>
      <c r="G2" s="36"/>
    </row>
    <row r="3" spans="2:8" ht="6" customHeight="1" thickBot="1" x14ac:dyDescent="0.3">
      <c r="B3" s="5"/>
      <c r="C3" s="5"/>
      <c r="D3" s="23"/>
      <c r="E3" s="5"/>
      <c r="F3" s="5"/>
      <c r="G3" s="5"/>
    </row>
    <row r="4" spans="2:8" s="9" customFormat="1" ht="26.25" thickBot="1" x14ac:dyDescent="0.3">
      <c r="B4" s="6" t="s">
        <v>0</v>
      </c>
      <c r="C4" s="7" t="s">
        <v>1</v>
      </c>
      <c r="D4" s="24" t="s">
        <v>29</v>
      </c>
      <c r="E4" s="21" t="s">
        <v>50</v>
      </c>
      <c r="F4" s="8" t="s">
        <v>52</v>
      </c>
      <c r="G4" s="8" t="s">
        <v>2</v>
      </c>
      <c r="H4" s="32"/>
    </row>
    <row r="5" spans="2:8" ht="14.45" customHeight="1" x14ac:dyDescent="0.25">
      <c r="B5" s="10" t="s">
        <v>3</v>
      </c>
      <c r="C5" s="11">
        <v>1</v>
      </c>
      <c r="D5" s="25">
        <v>4</v>
      </c>
      <c r="E5" s="13">
        <v>41.6</v>
      </c>
      <c r="F5" s="13">
        <f t="shared" ref="F5:F29" si="0">$F$30/25</f>
        <v>10.077999999999999</v>
      </c>
      <c r="G5" s="13">
        <f>(E5*C5*D5)+(F5*12)</f>
        <v>287.33600000000001</v>
      </c>
      <c r="H5" s="33"/>
    </row>
    <row r="6" spans="2:8" x14ac:dyDescent="0.25">
      <c r="B6" s="14" t="s">
        <v>4</v>
      </c>
      <c r="C6" s="15">
        <v>1</v>
      </c>
      <c r="D6" s="26">
        <v>12</v>
      </c>
      <c r="E6" s="13">
        <v>41.6</v>
      </c>
      <c r="F6" s="13">
        <f t="shared" si="0"/>
        <v>10.077999999999999</v>
      </c>
      <c r="G6" s="13">
        <f t="shared" ref="G6:G29" si="1">(E6*C6*D6)+(F6*12)</f>
        <v>620.13600000000008</v>
      </c>
      <c r="H6" s="33"/>
    </row>
    <row r="7" spans="2:8" x14ac:dyDescent="0.25">
      <c r="B7" s="14" t="s">
        <v>5</v>
      </c>
      <c r="C7" s="11">
        <v>1</v>
      </c>
      <c r="D7" s="26">
        <v>4</v>
      </c>
      <c r="E7" s="13">
        <v>41.6</v>
      </c>
      <c r="F7" s="13">
        <f t="shared" si="0"/>
        <v>10.077999999999999</v>
      </c>
      <c r="G7" s="13">
        <f t="shared" si="1"/>
        <v>287.33600000000001</v>
      </c>
      <c r="H7" s="33"/>
    </row>
    <row r="8" spans="2:8" x14ac:dyDescent="0.25">
      <c r="B8" s="14" t="s">
        <v>6</v>
      </c>
      <c r="C8" s="15">
        <v>1</v>
      </c>
      <c r="D8" s="26">
        <v>3</v>
      </c>
      <c r="E8" s="13">
        <v>41.6</v>
      </c>
      <c r="F8" s="13">
        <f t="shared" si="0"/>
        <v>10.077999999999999</v>
      </c>
      <c r="G8" s="13">
        <f t="shared" si="1"/>
        <v>245.73599999999999</v>
      </c>
      <c r="H8" s="33"/>
    </row>
    <row r="9" spans="2:8" x14ac:dyDescent="0.25">
      <c r="B9" s="14" t="s">
        <v>7</v>
      </c>
      <c r="C9" s="15">
        <v>1</v>
      </c>
      <c r="D9" s="26">
        <v>3</v>
      </c>
      <c r="E9" s="13">
        <v>41.6</v>
      </c>
      <c r="F9" s="13">
        <f t="shared" si="0"/>
        <v>10.077999999999999</v>
      </c>
      <c r="G9" s="13">
        <f t="shared" si="1"/>
        <v>245.73599999999999</v>
      </c>
      <c r="H9" s="33"/>
    </row>
    <row r="10" spans="2:8" x14ac:dyDescent="0.25">
      <c r="B10" s="14" t="s">
        <v>8</v>
      </c>
      <c r="C10" s="15">
        <v>1</v>
      </c>
      <c r="D10" s="26">
        <v>2</v>
      </c>
      <c r="E10" s="13">
        <v>41.6</v>
      </c>
      <c r="F10" s="13">
        <f t="shared" si="0"/>
        <v>10.077999999999999</v>
      </c>
      <c r="G10" s="13">
        <f t="shared" si="1"/>
        <v>204.136</v>
      </c>
      <c r="H10" s="33"/>
    </row>
    <row r="11" spans="2:8" x14ac:dyDescent="0.25">
      <c r="B11" s="14" t="s">
        <v>9</v>
      </c>
      <c r="C11" s="15">
        <v>1</v>
      </c>
      <c r="D11" s="26">
        <v>2</v>
      </c>
      <c r="E11" s="13">
        <v>41.6</v>
      </c>
      <c r="F11" s="13">
        <f t="shared" si="0"/>
        <v>10.077999999999999</v>
      </c>
      <c r="G11" s="13">
        <f t="shared" si="1"/>
        <v>204.136</v>
      </c>
      <c r="H11" s="33"/>
    </row>
    <row r="12" spans="2:8" x14ac:dyDescent="0.25">
      <c r="B12" s="14" t="s">
        <v>10</v>
      </c>
      <c r="C12" s="15">
        <v>1</v>
      </c>
      <c r="D12" s="26">
        <v>2</v>
      </c>
      <c r="E12" s="13">
        <v>41.6</v>
      </c>
      <c r="F12" s="13">
        <f t="shared" si="0"/>
        <v>10.077999999999999</v>
      </c>
      <c r="G12" s="13">
        <f t="shared" si="1"/>
        <v>204.136</v>
      </c>
      <c r="H12" s="33"/>
    </row>
    <row r="13" spans="2:8" x14ac:dyDescent="0.25">
      <c r="B13" s="14" t="s">
        <v>11</v>
      </c>
      <c r="C13" s="15">
        <v>1</v>
      </c>
      <c r="D13" s="26">
        <v>12</v>
      </c>
      <c r="E13" s="13">
        <v>41.6</v>
      </c>
      <c r="F13" s="13">
        <f t="shared" si="0"/>
        <v>10.077999999999999</v>
      </c>
      <c r="G13" s="13">
        <f t="shared" si="1"/>
        <v>620.13600000000008</v>
      </c>
      <c r="H13" s="33"/>
    </row>
    <row r="14" spans="2:8" x14ac:dyDescent="0.25">
      <c r="B14" s="14" t="s">
        <v>12</v>
      </c>
      <c r="C14" s="15">
        <v>1</v>
      </c>
      <c r="D14" s="26">
        <v>5</v>
      </c>
      <c r="E14" s="13">
        <v>41.6</v>
      </c>
      <c r="F14" s="13">
        <f t="shared" si="0"/>
        <v>10.077999999999999</v>
      </c>
      <c r="G14" s="13">
        <f t="shared" si="1"/>
        <v>328.93599999999998</v>
      </c>
      <c r="H14" s="33"/>
    </row>
    <row r="15" spans="2:8" x14ac:dyDescent="0.25">
      <c r="B15" s="14" t="s">
        <v>13</v>
      </c>
      <c r="C15" s="15">
        <v>1</v>
      </c>
      <c r="D15" s="26">
        <v>12</v>
      </c>
      <c r="E15" s="13">
        <v>41.6</v>
      </c>
      <c r="F15" s="13">
        <f t="shared" si="0"/>
        <v>10.077999999999999</v>
      </c>
      <c r="G15" s="13">
        <f t="shared" si="1"/>
        <v>620.13600000000008</v>
      </c>
      <c r="H15" s="33"/>
    </row>
    <row r="16" spans="2:8" x14ac:dyDescent="0.25">
      <c r="B16" s="14" t="s">
        <v>14</v>
      </c>
      <c r="C16" s="15">
        <v>1</v>
      </c>
      <c r="D16" s="26">
        <v>3</v>
      </c>
      <c r="E16" s="13">
        <v>41.6</v>
      </c>
      <c r="F16" s="13">
        <f t="shared" si="0"/>
        <v>10.077999999999999</v>
      </c>
      <c r="G16" s="13">
        <f t="shared" si="1"/>
        <v>245.73599999999999</v>
      </c>
      <c r="H16" s="33"/>
    </row>
    <row r="17" spans="2:8" x14ac:dyDescent="0.25">
      <c r="B17" s="14" t="s">
        <v>15</v>
      </c>
      <c r="C17" s="15">
        <v>1</v>
      </c>
      <c r="D17" s="26">
        <v>7</v>
      </c>
      <c r="E17" s="13">
        <v>41.6</v>
      </c>
      <c r="F17" s="13">
        <f t="shared" si="0"/>
        <v>10.077999999999999</v>
      </c>
      <c r="G17" s="13">
        <f t="shared" si="1"/>
        <v>412.13599999999997</v>
      </c>
      <c r="H17" s="33"/>
    </row>
    <row r="18" spans="2:8" x14ac:dyDescent="0.25">
      <c r="B18" s="14" t="s">
        <v>16</v>
      </c>
      <c r="C18" s="15">
        <v>1</v>
      </c>
      <c r="D18" s="26">
        <v>4</v>
      </c>
      <c r="E18" s="13">
        <v>41.6</v>
      </c>
      <c r="F18" s="13">
        <f t="shared" si="0"/>
        <v>10.077999999999999</v>
      </c>
      <c r="G18" s="13">
        <f t="shared" si="1"/>
        <v>287.33600000000001</v>
      </c>
      <c r="H18" s="33"/>
    </row>
    <row r="19" spans="2:8" x14ac:dyDescent="0.25">
      <c r="B19" s="14" t="s">
        <v>17</v>
      </c>
      <c r="C19" s="15">
        <v>1</v>
      </c>
      <c r="D19" s="26">
        <v>3</v>
      </c>
      <c r="E19" s="13">
        <v>41.6</v>
      </c>
      <c r="F19" s="13">
        <f t="shared" si="0"/>
        <v>10.077999999999999</v>
      </c>
      <c r="G19" s="13">
        <f t="shared" si="1"/>
        <v>245.73599999999999</v>
      </c>
      <c r="H19" s="33"/>
    </row>
    <row r="20" spans="2:8" x14ac:dyDescent="0.25">
      <c r="B20" s="14" t="s">
        <v>18</v>
      </c>
      <c r="C20" s="15">
        <v>1</v>
      </c>
      <c r="D20" s="26">
        <v>3</v>
      </c>
      <c r="E20" s="13">
        <v>41.6</v>
      </c>
      <c r="F20" s="13">
        <f t="shared" si="0"/>
        <v>10.077999999999999</v>
      </c>
      <c r="G20" s="13">
        <f t="shared" si="1"/>
        <v>245.73599999999999</v>
      </c>
      <c r="H20" s="33"/>
    </row>
    <row r="21" spans="2:8" x14ac:dyDescent="0.25">
      <c r="B21" s="14" t="s">
        <v>19</v>
      </c>
      <c r="C21" s="15">
        <v>1</v>
      </c>
      <c r="D21" s="26">
        <v>12</v>
      </c>
      <c r="E21" s="13">
        <v>41.6</v>
      </c>
      <c r="F21" s="13">
        <f t="shared" si="0"/>
        <v>10.077999999999999</v>
      </c>
      <c r="G21" s="13">
        <f t="shared" si="1"/>
        <v>620.13600000000008</v>
      </c>
      <c r="H21" s="33"/>
    </row>
    <row r="22" spans="2:8" x14ac:dyDescent="0.25">
      <c r="B22" s="14" t="s">
        <v>20</v>
      </c>
      <c r="C22" s="15">
        <v>1</v>
      </c>
      <c r="D22" s="26">
        <v>3</v>
      </c>
      <c r="E22" s="13">
        <v>41.6</v>
      </c>
      <c r="F22" s="13">
        <f t="shared" si="0"/>
        <v>10.077999999999999</v>
      </c>
      <c r="G22" s="13">
        <f t="shared" si="1"/>
        <v>245.73599999999999</v>
      </c>
      <c r="H22" s="33"/>
    </row>
    <row r="23" spans="2:8" x14ac:dyDescent="0.25">
      <c r="B23" s="14" t="s">
        <v>21</v>
      </c>
      <c r="C23" s="15">
        <v>1</v>
      </c>
      <c r="D23" s="26">
        <v>12</v>
      </c>
      <c r="E23" s="13">
        <v>41.6</v>
      </c>
      <c r="F23" s="13">
        <f t="shared" si="0"/>
        <v>10.077999999999999</v>
      </c>
      <c r="G23" s="13">
        <f t="shared" si="1"/>
        <v>620.13600000000008</v>
      </c>
      <c r="H23" s="33"/>
    </row>
    <row r="24" spans="2:8" x14ac:dyDescent="0.25">
      <c r="B24" s="14" t="s">
        <v>22</v>
      </c>
      <c r="C24" s="15">
        <v>1</v>
      </c>
      <c r="D24" s="26">
        <v>12</v>
      </c>
      <c r="E24" s="13">
        <v>41.6</v>
      </c>
      <c r="F24" s="13">
        <f t="shared" si="0"/>
        <v>10.077999999999999</v>
      </c>
      <c r="G24" s="13">
        <f t="shared" si="1"/>
        <v>620.13600000000008</v>
      </c>
      <c r="H24" s="33"/>
    </row>
    <row r="25" spans="2:8" x14ac:dyDescent="0.25">
      <c r="B25" s="14" t="s">
        <v>23</v>
      </c>
      <c r="C25" s="15">
        <v>1</v>
      </c>
      <c r="D25" s="26">
        <v>4</v>
      </c>
      <c r="E25" s="13">
        <v>41.6</v>
      </c>
      <c r="F25" s="13">
        <f t="shared" si="0"/>
        <v>10.077999999999999</v>
      </c>
      <c r="G25" s="13">
        <f t="shared" si="1"/>
        <v>287.33600000000001</v>
      </c>
      <c r="H25" s="33"/>
    </row>
    <row r="26" spans="2:8" x14ac:dyDescent="0.25">
      <c r="B26" s="14" t="s">
        <v>24</v>
      </c>
      <c r="C26" s="15">
        <v>1</v>
      </c>
      <c r="D26" s="26">
        <v>2</v>
      </c>
      <c r="E26" s="13">
        <v>41.6</v>
      </c>
      <c r="F26" s="13">
        <f t="shared" si="0"/>
        <v>10.077999999999999</v>
      </c>
      <c r="G26" s="13">
        <f t="shared" si="1"/>
        <v>204.136</v>
      </c>
      <c r="H26" s="33"/>
    </row>
    <row r="27" spans="2:8" x14ac:dyDescent="0.25">
      <c r="B27" s="14" t="s">
        <v>25</v>
      </c>
      <c r="C27" s="15">
        <v>1</v>
      </c>
      <c r="D27" s="26">
        <v>2</v>
      </c>
      <c r="E27" s="13">
        <v>41.6</v>
      </c>
      <c r="F27" s="13">
        <f t="shared" si="0"/>
        <v>10.077999999999999</v>
      </c>
      <c r="G27" s="13">
        <f t="shared" si="1"/>
        <v>204.136</v>
      </c>
      <c r="H27" s="33"/>
    </row>
    <row r="28" spans="2:8" x14ac:dyDescent="0.25">
      <c r="B28" s="14" t="s">
        <v>26</v>
      </c>
      <c r="C28" s="15">
        <v>1</v>
      </c>
      <c r="D28" s="26">
        <v>12</v>
      </c>
      <c r="E28" s="13">
        <v>41.6</v>
      </c>
      <c r="F28" s="13">
        <f t="shared" si="0"/>
        <v>10.077999999999999</v>
      </c>
      <c r="G28" s="13">
        <f t="shared" si="1"/>
        <v>620.13600000000008</v>
      </c>
      <c r="H28" s="33"/>
    </row>
    <row r="29" spans="2:8" x14ac:dyDescent="0.25">
      <c r="B29" s="14" t="s">
        <v>27</v>
      </c>
      <c r="C29" s="15">
        <v>1</v>
      </c>
      <c r="D29" s="26">
        <v>12</v>
      </c>
      <c r="E29" s="13">
        <v>41.6</v>
      </c>
      <c r="F29" s="13">
        <f t="shared" si="0"/>
        <v>10.077999999999999</v>
      </c>
      <c r="G29" s="13">
        <f t="shared" si="1"/>
        <v>620.13600000000008</v>
      </c>
      <c r="H29" s="33"/>
    </row>
    <row r="30" spans="2:8" ht="15.75" thickBot="1" x14ac:dyDescent="0.3">
      <c r="B30" s="17" t="s">
        <v>28</v>
      </c>
      <c r="C30" s="18">
        <f>SUM(C5:C29)</f>
        <v>25</v>
      </c>
      <c r="D30" s="27"/>
      <c r="E30" s="19"/>
      <c r="F30" s="19">
        <v>251.95</v>
      </c>
      <c r="G30" s="19">
        <f>SUM(G5:G29)</f>
        <v>9346.6000000000022</v>
      </c>
      <c r="H30" s="20"/>
    </row>
  </sheetData>
  <mergeCells count="1">
    <mergeCell ref="B2:G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zoomScale="90" zoomScaleNormal="90" workbookViewId="0">
      <pane xSplit="2" ySplit="4" topLeftCell="C5" activePane="bottomRight" state="frozen"/>
      <selection pane="topRight" activeCell="B1" sqref="B1"/>
      <selection pane="bottomLeft" activeCell="A2" sqref="A2"/>
      <selection pane="bottomRight" activeCell="F6" sqref="F6"/>
    </sheetView>
  </sheetViews>
  <sheetFormatPr defaultRowHeight="15" x14ac:dyDescent="0.25"/>
  <cols>
    <col min="1" max="1" width="1.7109375" style="4" customWidth="1"/>
    <col min="2" max="2" width="30.5703125" style="1" bestFit="1" customWidth="1"/>
    <col min="3" max="3" width="12.5703125" style="2" customWidth="1"/>
    <col min="4" max="4" width="16.28515625" style="3" customWidth="1"/>
    <col min="5" max="5" width="17.28515625" style="3" bestFit="1" customWidth="1"/>
    <col min="6" max="6" width="22.5703125" style="3" bestFit="1" customWidth="1"/>
    <col min="7" max="7" width="19.85546875" style="3" customWidth="1"/>
    <col min="8" max="8" width="16.5703125" style="4" customWidth="1"/>
    <col min="9" max="206" width="8.7109375" style="4"/>
    <col min="207" max="207" width="32.7109375" style="4" customWidth="1"/>
    <col min="208" max="208" width="10.5703125" style="4" customWidth="1"/>
    <col min="209" max="209" width="19.140625" style="4" customWidth="1"/>
    <col min="210" max="210" width="17" style="4" customWidth="1"/>
    <col min="211" max="211" width="16.85546875" style="4" customWidth="1"/>
    <col min="212" max="212" width="16.42578125" style="4" customWidth="1"/>
    <col min="213" max="213" width="17.140625" style="4" customWidth="1"/>
    <col min="214" max="214" width="15.7109375" style="4" customWidth="1"/>
    <col min="215" max="215" width="16" style="4" customWidth="1"/>
    <col min="216" max="216" width="15.5703125" style="4" customWidth="1"/>
    <col min="217" max="217" width="14.42578125" style="4" customWidth="1"/>
    <col min="218" max="218" width="15.7109375" style="4" customWidth="1"/>
    <col min="219" max="219" width="8.7109375" style="4"/>
    <col min="220" max="220" width="16.42578125" style="4" customWidth="1"/>
    <col min="221" max="221" width="24.28515625" style="4" customWidth="1"/>
    <col min="222" max="462" width="8.7109375" style="4"/>
    <col min="463" max="463" width="32.7109375" style="4" customWidth="1"/>
    <col min="464" max="464" width="10.5703125" style="4" customWidth="1"/>
    <col min="465" max="465" width="19.140625" style="4" customWidth="1"/>
    <col min="466" max="466" width="17" style="4" customWidth="1"/>
    <col min="467" max="467" width="16.85546875" style="4" customWidth="1"/>
    <col min="468" max="468" width="16.42578125" style="4" customWidth="1"/>
    <col min="469" max="469" width="17.140625" style="4" customWidth="1"/>
    <col min="470" max="470" width="15.7109375" style="4" customWidth="1"/>
    <col min="471" max="471" width="16" style="4" customWidth="1"/>
    <col min="472" max="472" width="15.5703125" style="4" customWidth="1"/>
    <col min="473" max="473" width="14.42578125" style="4" customWidth="1"/>
    <col min="474" max="474" width="15.7109375" style="4" customWidth="1"/>
    <col min="475" max="475" width="8.7109375" style="4"/>
    <col min="476" max="476" width="16.42578125" style="4" customWidth="1"/>
    <col min="477" max="477" width="24.28515625" style="4" customWidth="1"/>
    <col min="478" max="718" width="8.7109375" style="4"/>
    <col min="719" max="719" width="32.7109375" style="4" customWidth="1"/>
    <col min="720" max="720" width="10.5703125" style="4" customWidth="1"/>
    <col min="721" max="721" width="19.140625" style="4" customWidth="1"/>
    <col min="722" max="722" width="17" style="4" customWidth="1"/>
    <col min="723" max="723" width="16.85546875" style="4" customWidth="1"/>
    <col min="724" max="724" width="16.42578125" style="4" customWidth="1"/>
    <col min="725" max="725" width="17.140625" style="4" customWidth="1"/>
    <col min="726" max="726" width="15.7109375" style="4" customWidth="1"/>
    <col min="727" max="727" width="16" style="4" customWidth="1"/>
    <col min="728" max="728" width="15.5703125" style="4" customWidth="1"/>
    <col min="729" max="729" width="14.42578125" style="4" customWidth="1"/>
    <col min="730" max="730" width="15.7109375" style="4" customWidth="1"/>
    <col min="731" max="731" width="8.7109375" style="4"/>
    <col min="732" max="732" width="16.42578125" style="4" customWidth="1"/>
    <col min="733" max="733" width="24.28515625" style="4" customWidth="1"/>
    <col min="734" max="974" width="8.7109375" style="4"/>
    <col min="975" max="975" width="32.7109375" style="4" customWidth="1"/>
    <col min="976" max="976" width="10.5703125" style="4" customWidth="1"/>
    <col min="977" max="977" width="19.140625" style="4" customWidth="1"/>
    <col min="978" max="978" width="17" style="4" customWidth="1"/>
    <col min="979" max="979" width="16.85546875" style="4" customWidth="1"/>
    <col min="980" max="980" width="16.42578125" style="4" customWidth="1"/>
    <col min="981" max="981" width="17.140625" style="4" customWidth="1"/>
    <col min="982" max="982" width="15.7109375" style="4" customWidth="1"/>
    <col min="983" max="983" width="16" style="4" customWidth="1"/>
    <col min="984" max="984" width="15.5703125" style="4" customWidth="1"/>
    <col min="985" max="985" width="14.42578125" style="4" customWidth="1"/>
    <col min="986" max="986" width="15.7109375" style="4" customWidth="1"/>
    <col min="987" max="987" width="8.7109375" style="4"/>
    <col min="988" max="988" width="16.42578125" style="4" customWidth="1"/>
    <col min="989" max="989" width="24.28515625" style="4" customWidth="1"/>
    <col min="990" max="1230" width="8.7109375" style="4"/>
    <col min="1231" max="1231" width="32.7109375" style="4" customWidth="1"/>
    <col min="1232" max="1232" width="10.5703125" style="4" customWidth="1"/>
    <col min="1233" max="1233" width="19.140625" style="4" customWidth="1"/>
    <col min="1234" max="1234" width="17" style="4" customWidth="1"/>
    <col min="1235" max="1235" width="16.85546875" style="4" customWidth="1"/>
    <col min="1236" max="1236" width="16.42578125" style="4" customWidth="1"/>
    <col min="1237" max="1237" width="17.140625" style="4" customWidth="1"/>
    <col min="1238" max="1238" width="15.7109375" style="4" customWidth="1"/>
    <col min="1239" max="1239" width="16" style="4" customWidth="1"/>
    <col min="1240" max="1240" width="15.5703125" style="4" customWidth="1"/>
    <col min="1241" max="1241" width="14.42578125" style="4" customWidth="1"/>
    <col min="1242" max="1242" width="15.7109375" style="4" customWidth="1"/>
    <col min="1243" max="1243" width="8.7109375" style="4"/>
    <col min="1244" max="1244" width="16.42578125" style="4" customWidth="1"/>
    <col min="1245" max="1245" width="24.28515625" style="4" customWidth="1"/>
    <col min="1246" max="1486" width="8.7109375" style="4"/>
    <col min="1487" max="1487" width="32.7109375" style="4" customWidth="1"/>
    <col min="1488" max="1488" width="10.5703125" style="4" customWidth="1"/>
    <col min="1489" max="1489" width="19.140625" style="4" customWidth="1"/>
    <col min="1490" max="1490" width="17" style="4" customWidth="1"/>
    <col min="1491" max="1491" width="16.85546875" style="4" customWidth="1"/>
    <col min="1492" max="1492" width="16.42578125" style="4" customWidth="1"/>
    <col min="1493" max="1493" width="17.140625" style="4" customWidth="1"/>
    <col min="1494" max="1494" width="15.7109375" style="4" customWidth="1"/>
    <col min="1495" max="1495" width="16" style="4" customWidth="1"/>
    <col min="1496" max="1496" width="15.5703125" style="4" customWidth="1"/>
    <col min="1497" max="1497" width="14.42578125" style="4" customWidth="1"/>
    <col min="1498" max="1498" width="15.7109375" style="4" customWidth="1"/>
    <col min="1499" max="1499" width="8.7109375" style="4"/>
    <col min="1500" max="1500" width="16.42578125" style="4" customWidth="1"/>
    <col min="1501" max="1501" width="24.28515625" style="4" customWidth="1"/>
    <col min="1502" max="1742" width="8.7109375" style="4"/>
    <col min="1743" max="1743" width="32.7109375" style="4" customWidth="1"/>
    <col min="1744" max="1744" width="10.5703125" style="4" customWidth="1"/>
    <col min="1745" max="1745" width="19.140625" style="4" customWidth="1"/>
    <col min="1746" max="1746" width="17" style="4" customWidth="1"/>
    <col min="1747" max="1747" width="16.85546875" style="4" customWidth="1"/>
    <col min="1748" max="1748" width="16.42578125" style="4" customWidth="1"/>
    <col min="1749" max="1749" width="17.140625" style="4" customWidth="1"/>
    <col min="1750" max="1750" width="15.7109375" style="4" customWidth="1"/>
    <col min="1751" max="1751" width="16" style="4" customWidth="1"/>
    <col min="1752" max="1752" width="15.5703125" style="4" customWidth="1"/>
    <col min="1753" max="1753" width="14.42578125" style="4" customWidth="1"/>
    <col min="1754" max="1754" width="15.7109375" style="4" customWidth="1"/>
    <col min="1755" max="1755" width="8.7109375" style="4"/>
    <col min="1756" max="1756" width="16.42578125" style="4" customWidth="1"/>
    <col min="1757" max="1757" width="24.28515625" style="4" customWidth="1"/>
    <col min="1758" max="1998" width="8.7109375" style="4"/>
    <col min="1999" max="1999" width="32.7109375" style="4" customWidth="1"/>
    <col min="2000" max="2000" width="10.5703125" style="4" customWidth="1"/>
    <col min="2001" max="2001" width="19.140625" style="4" customWidth="1"/>
    <col min="2002" max="2002" width="17" style="4" customWidth="1"/>
    <col min="2003" max="2003" width="16.85546875" style="4" customWidth="1"/>
    <col min="2004" max="2004" width="16.42578125" style="4" customWidth="1"/>
    <col min="2005" max="2005" width="17.140625" style="4" customWidth="1"/>
    <col min="2006" max="2006" width="15.7109375" style="4" customWidth="1"/>
    <col min="2007" max="2007" width="16" style="4" customWidth="1"/>
    <col min="2008" max="2008" width="15.5703125" style="4" customWidth="1"/>
    <col min="2009" max="2009" width="14.42578125" style="4" customWidth="1"/>
    <col min="2010" max="2010" width="15.7109375" style="4" customWidth="1"/>
    <col min="2011" max="2011" width="8.7109375" style="4"/>
    <col min="2012" max="2012" width="16.42578125" style="4" customWidth="1"/>
    <col min="2013" max="2013" width="24.28515625" style="4" customWidth="1"/>
    <col min="2014" max="2254" width="8.7109375" style="4"/>
    <col min="2255" max="2255" width="32.7109375" style="4" customWidth="1"/>
    <col min="2256" max="2256" width="10.5703125" style="4" customWidth="1"/>
    <col min="2257" max="2257" width="19.140625" style="4" customWidth="1"/>
    <col min="2258" max="2258" width="17" style="4" customWidth="1"/>
    <col min="2259" max="2259" width="16.85546875" style="4" customWidth="1"/>
    <col min="2260" max="2260" width="16.42578125" style="4" customWidth="1"/>
    <col min="2261" max="2261" width="17.140625" style="4" customWidth="1"/>
    <col min="2262" max="2262" width="15.7109375" style="4" customWidth="1"/>
    <col min="2263" max="2263" width="16" style="4" customWidth="1"/>
    <col min="2264" max="2264" width="15.5703125" style="4" customWidth="1"/>
    <col min="2265" max="2265" width="14.42578125" style="4" customWidth="1"/>
    <col min="2266" max="2266" width="15.7109375" style="4" customWidth="1"/>
    <col min="2267" max="2267" width="8.7109375" style="4"/>
    <col min="2268" max="2268" width="16.42578125" style="4" customWidth="1"/>
    <col min="2269" max="2269" width="24.28515625" style="4" customWidth="1"/>
    <col min="2270" max="2510" width="8.7109375" style="4"/>
    <col min="2511" max="2511" width="32.7109375" style="4" customWidth="1"/>
    <col min="2512" max="2512" width="10.5703125" style="4" customWidth="1"/>
    <col min="2513" max="2513" width="19.140625" style="4" customWidth="1"/>
    <col min="2514" max="2514" width="17" style="4" customWidth="1"/>
    <col min="2515" max="2515" width="16.85546875" style="4" customWidth="1"/>
    <col min="2516" max="2516" width="16.42578125" style="4" customWidth="1"/>
    <col min="2517" max="2517" width="17.140625" style="4" customWidth="1"/>
    <col min="2518" max="2518" width="15.7109375" style="4" customWidth="1"/>
    <col min="2519" max="2519" width="16" style="4" customWidth="1"/>
    <col min="2520" max="2520" width="15.5703125" style="4" customWidth="1"/>
    <col min="2521" max="2521" width="14.42578125" style="4" customWidth="1"/>
    <col min="2522" max="2522" width="15.7109375" style="4" customWidth="1"/>
    <col min="2523" max="2523" width="8.7109375" style="4"/>
    <col min="2524" max="2524" width="16.42578125" style="4" customWidth="1"/>
    <col min="2525" max="2525" width="24.28515625" style="4" customWidth="1"/>
    <col min="2526" max="2766" width="8.7109375" style="4"/>
    <col min="2767" max="2767" width="32.7109375" style="4" customWidth="1"/>
    <col min="2768" max="2768" width="10.5703125" style="4" customWidth="1"/>
    <col min="2769" max="2769" width="19.140625" style="4" customWidth="1"/>
    <col min="2770" max="2770" width="17" style="4" customWidth="1"/>
    <col min="2771" max="2771" width="16.85546875" style="4" customWidth="1"/>
    <col min="2772" max="2772" width="16.42578125" style="4" customWidth="1"/>
    <col min="2773" max="2773" width="17.140625" style="4" customWidth="1"/>
    <col min="2774" max="2774" width="15.7109375" style="4" customWidth="1"/>
    <col min="2775" max="2775" width="16" style="4" customWidth="1"/>
    <col min="2776" max="2776" width="15.5703125" style="4" customWidth="1"/>
    <col min="2777" max="2777" width="14.42578125" style="4" customWidth="1"/>
    <col min="2778" max="2778" width="15.7109375" style="4" customWidth="1"/>
    <col min="2779" max="2779" width="8.7109375" style="4"/>
    <col min="2780" max="2780" width="16.42578125" style="4" customWidth="1"/>
    <col min="2781" max="2781" width="24.28515625" style="4" customWidth="1"/>
    <col min="2782" max="3022" width="8.7109375" style="4"/>
    <col min="3023" max="3023" width="32.7109375" style="4" customWidth="1"/>
    <col min="3024" max="3024" width="10.5703125" style="4" customWidth="1"/>
    <col min="3025" max="3025" width="19.140625" style="4" customWidth="1"/>
    <col min="3026" max="3026" width="17" style="4" customWidth="1"/>
    <col min="3027" max="3027" width="16.85546875" style="4" customWidth="1"/>
    <col min="3028" max="3028" width="16.42578125" style="4" customWidth="1"/>
    <col min="3029" max="3029" width="17.140625" style="4" customWidth="1"/>
    <col min="3030" max="3030" width="15.7109375" style="4" customWidth="1"/>
    <col min="3031" max="3031" width="16" style="4" customWidth="1"/>
    <col min="3032" max="3032" width="15.5703125" style="4" customWidth="1"/>
    <col min="3033" max="3033" width="14.42578125" style="4" customWidth="1"/>
    <col min="3034" max="3034" width="15.7109375" style="4" customWidth="1"/>
    <col min="3035" max="3035" width="8.7109375" style="4"/>
    <col min="3036" max="3036" width="16.42578125" style="4" customWidth="1"/>
    <col min="3037" max="3037" width="24.28515625" style="4" customWidth="1"/>
    <col min="3038" max="3278" width="8.7109375" style="4"/>
    <col min="3279" max="3279" width="32.7109375" style="4" customWidth="1"/>
    <col min="3280" max="3280" width="10.5703125" style="4" customWidth="1"/>
    <col min="3281" max="3281" width="19.140625" style="4" customWidth="1"/>
    <col min="3282" max="3282" width="17" style="4" customWidth="1"/>
    <col min="3283" max="3283" width="16.85546875" style="4" customWidth="1"/>
    <col min="3284" max="3284" width="16.42578125" style="4" customWidth="1"/>
    <col min="3285" max="3285" width="17.140625" style="4" customWidth="1"/>
    <col min="3286" max="3286" width="15.7109375" style="4" customWidth="1"/>
    <col min="3287" max="3287" width="16" style="4" customWidth="1"/>
    <col min="3288" max="3288" width="15.5703125" style="4" customWidth="1"/>
    <col min="3289" max="3289" width="14.42578125" style="4" customWidth="1"/>
    <col min="3290" max="3290" width="15.7109375" style="4" customWidth="1"/>
    <col min="3291" max="3291" width="8.7109375" style="4"/>
    <col min="3292" max="3292" width="16.42578125" style="4" customWidth="1"/>
    <col min="3293" max="3293" width="24.28515625" style="4" customWidth="1"/>
    <col min="3294" max="3534" width="8.7109375" style="4"/>
    <col min="3535" max="3535" width="32.7109375" style="4" customWidth="1"/>
    <col min="3536" max="3536" width="10.5703125" style="4" customWidth="1"/>
    <col min="3537" max="3537" width="19.140625" style="4" customWidth="1"/>
    <col min="3538" max="3538" width="17" style="4" customWidth="1"/>
    <col min="3539" max="3539" width="16.85546875" style="4" customWidth="1"/>
    <col min="3540" max="3540" width="16.42578125" style="4" customWidth="1"/>
    <col min="3541" max="3541" width="17.140625" style="4" customWidth="1"/>
    <col min="3542" max="3542" width="15.7109375" style="4" customWidth="1"/>
    <col min="3543" max="3543" width="16" style="4" customWidth="1"/>
    <col min="3544" max="3544" width="15.5703125" style="4" customWidth="1"/>
    <col min="3545" max="3545" width="14.42578125" style="4" customWidth="1"/>
    <col min="3546" max="3546" width="15.7109375" style="4" customWidth="1"/>
    <col min="3547" max="3547" width="8.7109375" style="4"/>
    <col min="3548" max="3548" width="16.42578125" style="4" customWidth="1"/>
    <col min="3549" max="3549" width="24.28515625" style="4" customWidth="1"/>
    <col min="3550" max="3790" width="8.7109375" style="4"/>
    <col min="3791" max="3791" width="32.7109375" style="4" customWidth="1"/>
    <col min="3792" max="3792" width="10.5703125" style="4" customWidth="1"/>
    <col min="3793" max="3793" width="19.140625" style="4" customWidth="1"/>
    <col min="3794" max="3794" width="17" style="4" customWidth="1"/>
    <col min="3795" max="3795" width="16.85546875" style="4" customWidth="1"/>
    <col min="3796" max="3796" width="16.42578125" style="4" customWidth="1"/>
    <col min="3797" max="3797" width="17.140625" style="4" customWidth="1"/>
    <col min="3798" max="3798" width="15.7109375" style="4" customWidth="1"/>
    <col min="3799" max="3799" width="16" style="4" customWidth="1"/>
    <col min="3800" max="3800" width="15.5703125" style="4" customWidth="1"/>
    <col min="3801" max="3801" width="14.42578125" style="4" customWidth="1"/>
    <col min="3802" max="3802" width="15.7109375" style="4" customWidth="1"/>
    <col min="3803" max="3803" width="8.7109375" style="4"/>
    <col min="3804" max="3804" width="16.42578125" style="4" customWidth="1"/>
    <col min="3805" max="3805" width="24.28515625" style="4" customWidth="1"/>
    <col min="3806" max="4046" width="8.7109375" style="4"/>
    <col min="4047" max="4047" width="32.7109375" style="4" customWidth="1"/>
    <col min="4048" max="4048" width="10.5703125" style="4" customWidth="1"/>
    <col min="4049" max="4049" width="19.140625" style="4" customWidth="1"/>
    <col min="4050" max="4050" width="17" style="4" customWidth="1"/>
    <col min="4051" max="4051" width="16.85546875" style="4" customWidth="1"/>
    <col min="4052" max="4052" width="16.42578125" style="4" customWidth="1"/>
    <col min="4053" max="4053" width="17.140625" style="4" customWidth="1"/>
    <col min="4054" max="4054" width="15.7109375" style="4" customWidth="1"/>
    <col min="4055" max="4055" width="16" style="4" customWidth="1"/>
    <col min="4056" max="4056" width="15.5703125" style="4" customWidth="1"/>
    <col min="4057" max="4057" width="14.42578125" style="4" customWidth="1"/>
    <col min="4058" max="4058" width="15.7109375" style="4" customWidth="1"/>
    <col min="4059" max="4059" width="8.7109375" style="4"/>
    <col min="4060" max="4060" width="16.42578125" style="4" customWidth="1"/>
    <col min="4061" max="4061" width="24.28515625" style="4" customWidth="1"/>
    <col min="4062" max="4302" width="8.7109375" style="4"/>
    <col min="4303" max="4303" width="32.7109375" style="4" customWidth="1"/>
    <col min="4304" max="4304" width="10.5703125" style="4" customWidth="1"/>
    <col min="4305" max="4305" width="19.140625" style="4" customWidth="1"/>
    <col min="4306" max="4306" width="17" style="4" customWidth="1"/>
    <col min="4307" max="4307" width="16.85546875" style="4" customWidth="1"/>
    <col min="4308" max="4308" width="16.42578125" style="4" customWidth="1"/>
    <col min="4309" max="4309" width="17.140625" style="4" customWidth="1"/>
    <col min="4310" max="4310" width="15.7109375" style="4" customWidth="1"/>
    <col min="4311" max="4311" width="16" style="4" customWidth="1"/>
    <col min="4312" max="4312" width="15.5703125" style="4" customWidth="1"/>
    <col min="4313" max="4313" width="14.42578125" style="4" customWidth="1"/>
    <col min="4314" max="4314" width="15.7109375" style="4" customWidth="1"/>
    <col min="4315" max="4315" width="8.7109375" style="4"/>
    <col min="4316" max="4316" width="16.42578125" style="4" customWidth="1"/>
    <col min="4317" max="4317" width="24.28515625" style="4" customWidth="1"/>
    <col min="4318" max="4558" width="8.7109375" style="4"/>
    <col min="4559" max="4559" width="32.7109375" style="4" customWidth="1"/>
    <col min="4560" max="4560" width="10.5703125" style="4" customWidth="1"/>
    <col min="4561" max="4561" width="19.140625" style="4" customWidth="1"/>
    <col min="4562" max="4562" width="17" style="4" customWidth="1"/>
    <col min="4563" max="4563" width="16.85546875" style="4" customWidth="1"/>
    <col min="4564" max="4564" width="16.42578125" style="4" customWidth="1"/>
    <col min="4565" max="4565" width="17.140625" style="4" customWidth="1"/>
    <col min="4566" max="4566" width="15.7109375" style="4" customWidth="1"/>
    <col min="4567" max="4567" width="16" style="4" customWidth="1"/>
    <col min="4568" max="4568" width="15.5703125" style="4" customWidth="1"/>
    <col min="4569" max="4569" width="14.42578125" style="4" customWidth="1"/>
    <col min="4570" max="4570" width="15.7109375" style="4" customWidth="1"/>
    <col min="4571" max="4571" width="8.7109375" style="4"/>
    <col min="4572" max="4572" width="16.42578125" style="4" customWidth="1"/>
    <col min="4573" max="4573" width="24.28515625" style="4" customWidth="1"/>
    <col min="4574" max="4814" width="8.7109375" style="4"/>
    <col min="4815" max="4815" width="32.7109375" style="4" customWidth="1"/>
    <col min="4816" max="4816" width="10.5703125" style="4" customWidth="1"/>
    <col min="4817" max="4817" width="19.140625" style="4" customWidth="1"/>
    <col min="4818" max="4818" width="17" style="4" customWidth="1"/>
    <col min="4819" max="4819" width="16.85546875" style="4" customWidth="1"/>
    <col min="4820" max="4820" width="16.42578125" style="4" customWidth="1"/>
    <col min="4821" max="4821" width="17.140625" style="4" customWidth="1"/>
    <col min="4822" max="4822" width="15.7109375" style="4" customWidth="1"/>
    <col min="4823" max="4823" width="16" style="4" customWidth="1"/>
    <col min="4824" max="4824" width="15.5703125" style="4" customWidth="1"/>
    <col min="4825" max="4825" width="14.42578125" style="4" customWidth="1"/>
    <col min="4826" max="4826" width="15.7109375" style="4" customWidth="1"/>
    <col min="4827" max="4827" width="8.7109375" style="4"/>
    <col min="4828" max="4828" width="16.42578125" style="4" customWidth="1"/>
    <col min="4829" max="4829" width="24.28515625" style="4" customWidth="1"/>
    <col min="4830" max="5070" width="8.7109375" style="4"/>
    <col min="5071" max="5071" width="32.7109375" style="4" customWidth="1"/>
    <col min="5072" max="5072" width="10.5703125" style="4" customWidth="1"/>
    <col min="5073" max="5073" width="19.140625" style="4" customWidth="1"/>
    <col min="5074" max="5074" width="17" style="4" customWidth="1"/>
    <col min="5075" max="5075" width="16.85546875" style="4" customWidth="1"/>
    <col min="5076" max="5076" width="16.42578125" style="4" customWidth="1"/>
    <col min="5077" max="5077" width="17.140625" style="4" customWidth="1"/>
    <col min="5078" max="5078" width="15.7109375" style="4" customWidth="1"/>
    <col min="5079" max="5079" width="16" style="4" customWidth="1"/>
    <col min="5080" max="5080" width="15.5703125" style="4" customWidth="1"/>
    <col min="5081" max="5081" width="14.42578125" style="4" customWidth="1"/>
    <col min="5082" max="5082" width="15.7109375" style="4" customWidth="1"/>
    <col min="5083" max="5083" width="8.7109375" style="4"/>
    <col min="5084" max="5084" width="16.42578125" style="4" customWidth="1"/>
    <col min="5085" max="5085" width="24.28515625" style="4" customWidth="1"/>
    <col min="5086" max="5326" width="8.7109375" style="4"/>
    <col min="5327" max="5327" width="32.7109375" style="4" customWidth="1"/>
    <col min="5328" max="5328" width="10.5703125" style="4" customWidth="1"/>
    <col min="5329" max="5329" width="19.140625" style="4" customWidth="1"/>
    <col min="5330" max="5330" width="17" style="4" customWidth="1"/>
    <col min="5331" max="5331" width="16.85546875" style="4" customWidth="1"/>
    <col min="5332" max="5332" width="16.42578125" style="4" customWidth="1"/>
    <col min="5333" max="5333" width="17.140625" style="4" customWidth="1"/>
    <col min="5334" max="5334" width="15.7109375" style="4" customWidth="1"/>
    <col min="5335" max="5335" width="16" style="4" customWidth="1"/>
    <col min="5336" max="5336" width="15.5703125" style="4" customWidth="1"/>
    <col min="5337" max="5337" width="14.42578125" style="4" customWidth="1"/>
    <col min="5338" max="5338" width="15.7109375" style="4" customWidth="1"/>
    <col min="5339" max="5339" width="8.7109375" style="4"/>
    <col min="5340" max="5340" width="16.42578125" style="4" customWidth="1"/>
    <col min="5341" max="5341" width="24.28515625" style="4" customWidth="1"/>
    <col min="5342" max="5582" width="8.7109375" style="4"/>
    <col min="5583" max="5583" width="32.7109375" style="4" customWidth="1"/>
    <col min="5584" max="5584" width="10.5703125" style="4" customWidth="1"/>
    <col min="5585" max="5585" width="19.140625" style="4" customWidth="1"/>
    <col min="5586" max="5586" width="17" style="4" customWidth="1"/>
    <col min="5587" max="5587" width="16.85546875" style="4" customWidth="1"/>
    <col min="5588" max="5588" width="16.42578125" style="4" customWidth="1"/>
    <col min="5589" max="5589" width="17.140625" style="4" customWidth="1"/>
    <col min="5590" max="5590" width="15.7109375" style="4" customWidth="1"/>
    <col min="5591" max="5591" width="16" style="4" customWidth="1"/>
    <col min="5592" max="5592" width="15.5703125" style="4" customWidth="1"/>
    <col min="5593" max="5593" width="14.42578125" style="4" customWidth="1"/>
    <col min="5594" max="5594" width="15.7109375" style="4" customWidth="1"/>
    <col min="5595" max="5595" width="8.7109375" style="4"/>
    <col min="5596" max="5596" width="16.42578125" style="4" customWidth="1"/>
    <col min="5597" max="5597" width="24.28515625" style="4" customWidth="1"/>
    <col min="5598" max="5838" width="8.7109375" style="4"/>
    <col min="5839" max="5839" width="32.7109375" style="4" customWidth="1"/>
    <col min="5840" max="5840" width="10.5703125" style="4" customWidth="1"/>
    <col min="5841" max="5841" width="19.140625" style="4" customWidth="1"/>
    <col min="5842" max="5842" width="17" style="4" customWidth="1"/>
    <col min="5843" max="5843" width="16.85546875" style="4" customWidth="1"/>
    <col min="5844" max="5844" width="16.42578125" style="4" customWidth="1"/>
    <col min="5845" max="5845" width="17.140625" style="4" customWidth="1"/>
    <col min="5846" max="5846" width="15.7109375" style="4" customWidth="1"/>
    <col min="5847" max="5847" width="16" style="4" customWidth="1"/>
    <col min="5848" max="5848" width="15.5703125" style="4" customWidth="1"/>
    <col min="5849" max="5849" width="14.42578125" style="4" customWidth="1"/>
    <col min="5850" max="5850" width="15.7109375" style="4" customWidth="1"/>
    <col min="5851" max="5851" width="8.7109375" style="4"/>
    <col min="5852" max="5852" width="16.42578125" style="4" customWidth="1"/>
    <col min="5853" max="5853" width="24.28515625" style="4" customWidth="1"/>
    <col min="5854" max="6094" width="8.7109375" style="4"/>
    <col min="6095" max="6095" width="32.7109375" style="4" customWidth="1"/>
    <col min="6096" max="6096" width="10.5703125" style="4" customWidth="1"/>
    <col min="6097" max="6097" width="19.140625" style="4" customWidth="1"/>
    <col min="6098" max="6098" width="17" style="4" customWidth="1"/>
    <col min="6099" max="6099" width="16.85546875" style="4" customWidth="1"/>
    <col min="6100" max="6100" width="16.42578125" style="4" customWidth="1"/>
    <col min="6101" max="6101" width="17.140625" style="4" customWidth="1"/>
    <col min="6102" max="6102" width="15.7109375" style="4" customWidth="1"/>
    <col min="6103" max="6103" width="16" style="4" customWidth="1"/>
    <col min="6104" max="6104" width="15.5703125" style="4" customWidth="1"/>
    <col min="6105" max="6105" width="14.42578125" style="4" customWidth="1"/>
    <col min="6106" max="6106" width="15.7109375" style="4" customWidth="1"/>
    <col min="6107" max="6107" width="8.7109375" style="4"/>
    <col min="6108" max="6108" width="16.42578125" style="4" customWidth="1"/>
    <col min="6109" max="6109" width="24.28515625" style="4" customWidth="1"/>
    <col min="6110" max="6350" width="8.7109375" style="4"/>
    <col min="6351" max="6351" width="32.7109375" style="4" customWidth="1"/>
    <col min="6352" max="6352" width="10.5703125" style="4" customWidth="1"/>
    <col min="6353" max="6353" width="19.140625" style="4" customWidth="1"/>
    <col min="6354" max="6354" width="17" style="4" customWidth="1"/>
    <col min="6355" max="6355" width="16.85546875" style="4" customWidth="1"/>
    <col min="6356" max="6356" width="16.42578125" style="4" customWidth="1"/>
    <col min="6357" max="6357" width="17.140625" style="4" customWidth="1"/>
    <col min="6358" max="6358" width="15.7109375" style="4" customWidth="1"/>
    <col min="6359" max="6359" width="16" style="4" customWidth="1"/>
    <col min="6360" max="6360" width="15.5703125" style="4" customWidth="1"/>
    <col min="6361" max="6361" width="14.42578125" style="4" customWidth="1"/>
    <col min="6362" max="6362" width="15.7109375" style="4" customWidth="1"/>
    <col min="6363" max="6363" width="8.7109375" style="4"/>
    <col min="6364" max="6364" width="16.42578125" style="4" customWidth="1"/>
    <col min="6365" max="6365" width="24.28515625" style="4" customWidth="1"/>
    <col min="6366" max="6606" width="8.7109375" style="4"/>
    <col min="6607" max="6607" width="32.7109375" style="4" customWidth="1"/>
    <col min="6608" max="6608" width="10.5703125" style="4" customWidth="1"/>
    <col min="6609" max="6609" width="19.140625" style="4" customWidth="1"/>
    <col min="6610" max="6610" width="17" style="4" customWidth="1"/>
    <col min="6611" max="6611" width="16.85546875" style="4" customWidth="1"/>
    <col min="6612" max="6612" width="16.42578125" style="4" customWidth="1"/>
    <col min="6613" max="6613" width="17.140625" style="4" customWidth="1"/>
    <col min="6614" max="6614" width="15.7109375" style="4" customWidth="1"/>
    <col min="6615" max="6615" width="16" style="4" customWidth="1"/>
    <col min="6616" max="6616" width="15.5703125" style="4" customWidth="1"/>
    <col min="6617" max="6617" width="14.42578125" style="4" customWidth="1"/>
    <col min="6618" max="6618" width="15.7109375" style="4" customWidth="1"/>
    <col min="6619" max="6619" width="8.7109375" style="4"/>
    <col min="6620" max="6620" width="16.42578125" style="4" customWidth="1"/>
    <col min="6621" max="6621" width="24.28515625" style="4" customWidth="1"/>
    <col min="6622" max="6862" width="8.7109375" style="4"/>
    <col min="6863" max="6863" width="32.7109375" style="4" customWidth="1"/>
    <col min="6864" max="6864" width="10.5703125" style="4" customWidth="1"/>
    <col min="6865" max="6865" width="19.140625" style="4" customWidth="1"/>
    <col min="6866" max="6866" width="17" style="4" customWidth="1"/>
    <col min="6867" max="6867" width="16.85546875" style="4" customWidth="1"/>
    <col min="6868" max="6868" width="16.42578125" style="4" customWidth="1"/>
    <col min="6869" max="6869" width="17.140625" style="4" customWidth="1"/>
    <col min="6870" max="6870" width="15.7109375" style="4" customWidth="1"/>
    <col min="6871" max="6871" width="16" style="4" customWidth="1"/>
    <col min="6872" max="6872" width="15.5703125" style="4" customWidth="1"/>
    <col min="6873" max="6873" width="14.42578125" style="4" customWidth="1"/>
    <col min="6874" max="6874" width="15.7109375" style="4" customWidth="1"/>
    <col min="6875" max="6875" width="8.7109375" style="4"/>
    <col min="6876" max="6876" width="16.42578125" style="4" customWidth="1"/>
    <col min="6877" max="6877" width="24.28515625" style="4" customWidth="1"/>
    <col min="6878" max="7118" width="8.7109375" style="4"/>
    <col min="7119" max="7119" width="32.7109375" style="4" customWidth="1"/>
    <col min="7120" max="7120" width="10.5703125" style="4" customWidth="1"/>
    <col min="7121" max="7121" width="19.140625" style="4" customWidth="1"/>
    <col min="7122" max="7122" width="17" style="4" customWidth="1"/>
    <col min="7123" max="7123" width="16.85546875" style="4" customWidth="1"/>
    <col min="7124" max="7124" width="16.42578125" style="4" customWidth="1"/>
    <col min="7125" max="7125" width="17.140625" style="4" customWidth="1"/>
    <col min="7126" max="7126" width="15.7109375" style="4" customWidth="1"/>
    <col min="7127" max="7127" width="16" style="4" customWidth="1"/>
    <col min="7128" max="7128" width="15.5703125" style="4" customWidth="1"/>
    <col min="7129" max="7129" width="14.42578125" style="4" customWidth="1"/>
    <col min="7130" max="7130" width="15.7109375" style="4" customWidth="1"/>
    <col min="7131" max="7131" width="8.7109375" style="4"/>
    <col min="7132" max="7132" width="16.42578125" style="4" customWidth="1"/>
    <col min="7133" max="7133" width="24.28515625" style="4" customWidth="1"/>
    <col min="7134" max="7374" width="8.7109375" style="4"/>
    <col min="7375" max="7375" width="32.7109375" style="4" customWidth="1"/>
    <col min="7376" max="7376" width="10.5703125" style="4" customWidth="1"/>
    <col min="7377" max="7377" width="19.140625" style="4" customWidth="1"/>
    <col min="7378" max="7378" width="17" style="4" customWidth="1"/>
    <col min="7379" max="7379" width="16.85546875" style="4" customWidth="1"/>
    <col min="7380" max="7380" width="16.42578125" style="4" customWidth="1"/>
    <col min="7381" max="7381" width="17.140625" style="4" customWidth="1"/>
    <col min="7382" max="7382" width="15.7109375" style="4" customWidth="1"/>
    <col min="7383" max="7383" width="16" style="4" customWidth="1"/>
    <col min="7384" max="7384" width="15.5703125" style="4" customWidth="1"/>
    <col min="7385" max="7385" width="14.42578125" style="4" customWidth="1"/>
    <col min="7386" max="7386" width="15.7109375" style="4" customWidth="1"/>
    <col min="7387" max="7387" width="8.7109375" style="4"/>
    <col min="7388" max="7388" width="16.42578125" style="4" customWidth="1"/>
    <col min="7389" max="7389" width="24.28515625" style="4" customWidth="1"/>
    <col min="7390" max="7630" width="8.7109375" style="4"/>
    <col min="7631" max="7631" width="32.7109375" style="4" customWidth="1"/>
    <col min="7632" max="7632" width="10.5703125" style="4" customWidth="1"/>
    <col min="7633" max="7633" width="19.140625" style="4" customWidth="1"/>
    <col min="7634" max="7634" width="17" style="4" customWidth="1"/>
    <col min="7635" max="7635" width="16.85546875" style="4" customWidth="1"/>
    <col min="7636" max="7636" width="16.42578125" style="4" customWidth="1"/>
    <col min="7637" max="7637" width="17.140625" style="4" customWidth="1"/>
    <col min="7638" max="7638" width="15.7109375" style="4" customWidth="1"/>
    <col min="7639" max="7639" width="16" style="4" customWidth="1"/>
    <col min="7640" max="7640" width="15.5703125" style="4" customWidth="1"/>
    <col min="7641" max="7641" width="14.42578125" style="4" customWidth="1"/>
    <col min="7642" max="7642" width="15.7109375" style="4" customWidth="1"/>
    <col min="7643" max="7643" width="8.7109375" style="4"/>
    <col min="7644" max="7644" width="16.42578125" style="4" customWidth="1"/>
    <col min="7645" max="7645" width="24.28515625" style="4" customWidth="1"/>
    <col min="7646" max="7886" width="8.7109375" style="4"/>
    <col min="7887" max="7887" width="32.7109375" style="4" customWidth="1"/>
    <col min="7888" max="7888" width="10.5703125" style="4" customWidth="1"/>
    <col min="7889" max="7889" width="19.140625" style="4" customWidth="1"/>
    <col min="7890" max="7890" width="17" style="4" customWidth="1"/>
    <col min="7891" max="7891" width="16.85546875" style="4" customWidth="1"/>
    <col min="7892" max="7892" width="16.42578125" style="4" customWidth="1"/>
    <col min="7893" max="7893" width="17.140625" style="4" customWidth="1"/>
    <col min="7894" max="7894" width="15.7109375" style="4" customWidth="1"/>
    <col min="7895" max="7895" width="16" style="4" customWidth="1"/>
    <col min="7896" max="7896" width="15.5703125" style="4" customWidth="1"/>
    <col min="7897" max="7897" width="14.42578125" style="4" customWidth="1"/>
    <col min="7898" max="7898" width="15.7109375" style="4" customWidth="1"/>
    <col min="7899" max="7899" width="8.7109375" style="4"/>
    <col min="7900" max="7900" width="16.42578125" style="4" customWidth="1"/>
    <col min="7901" max="7901" width="24.28515625" style="4" customWidth="1"/>
    <col min="7902" max="8142" width="8.7109375" style="4"/>
    <col min="8143" max="8143" width="32.7109375" style="4" customWidth="1"/>
    <col min="8144" max="8144" width="10.5703125" style="4" customWidth="1"/>
    <col min="8145" max="8145" width="19.140625" style="4" customWidth="1"/>
    <col min="8146" max="8146" width="17" style="4" customWidth="1"/>
    <col min="8147" max="8147" width="16.85546875" style="4" customWidth="1"/>
    <col min="8148" max="8148" width="16.42578125" style="4" customWidth="1"/>
    <col min="8149" max="8149" width="17.140625" style="4" customWidth="1"/>
    <col min="8150" max="8150" width="15.7109375" style="4" customWidth="1"/>
    <col min="8151" max="8151" width="16" style="4" customWidth="1"/>
    <col min="8152" max="8152" width="15.5703125" style="4" customWidth="1"/>
    <col min="8153" max="8153" width="14.42578125" style="4" customWidth="1"/>
    <col min="8154" max="8154" width="15.7109375" style="4" customWidth="1"/>
    <col min="8155" max="8155" width="8.7109375" style="4"/>
    <col min="8156" max="8156" width="16.42578125" style="4" customWidth="1"/>
    <col min="8157" max="8157" width="24.28515625" style="4" customWidth="1"/>
    <col min="8158" max="8398" width="8.7109375" style="4"/>
    <col min="8399" max="8399" width="32.7109375" style="4" customWidth="1"/>
    <col min="8400" max="8400" width="10.5703125" style="4" customWidth="1"/>
    <col min="8401" max="8401" width="19.140625" style="4" customWidth="1"/>
    <col min="8402" max="8402" width="17" style="4" customWidth="1"/>
    <col min="8403" max="8403" width="16.85546875" style="4" customWidth="1"/>
    <col min="8404" max="8404" width="16.42578125" style="4" customWidth="1"/>
    <col min="8405" max="8405" width="17.140625" style="4" customWidth="1"/>
    <col min="8406" max="8406" width="15.7109375" style="4" customWidth="1"/>
    <col min="8407" max="8407" width="16" style="4" customWidth="1"/>
    <col min="8408" max="8408" width="15.5703125" style="4" customWidth="1"/>
    <col min="8409" max="8409" width="14.42578125" style="4" customWidth="1"/>
    <col min="8410" max="8410" width="15.7109375" style="4" customWidth="1"/>
    <col min="8411" max="8411" width="8.7109375" style="4"/>
    <col min="8412" max="8412" width="16.42578125" style="4" customWidth="1"/>
    <col min="8413" max="8413" width="24.28515625" style="4" customWidth="1"/>
    <col min="8414" max="8654" width="8.7109375" style="4"/>
    <col min="8655" max="8655" width="32.7109375" style="4" customWidth="1"/>
    <col min="8656" max="8656" width="10.5703125" style="4" customWidth="1"/>
    <col min="8657" max="8657" width="19.140625" style="4" customWidth="1"/>
    <col min="8658" max="8658" width="17" style="4" customWidth="1"/>
    <col min="8659" max="8659" width="16.85546875" style="4" customWidth="1"/>
    <col min="8660" max="8660" width="16.42578125" style="4" customWidth="1"/>
    <col min="8661" max="8661" width="17.140625" style="4" customWidth="1"/>
    <col min="8662" max="8662" width="15.7109375" style="4" customWidth="1"/>
    <col min="8663" max="8663" width="16" style="4" customWidth="1"/>
    <col min="8664" max="8664" width="15.5703125" style="4" customWidth="1"/>
    <col min="8665" max="8665" width="14.42578125" style="4" customWidth="1"/>
    <col min="8666" max="8666" width="15.7109375" style="4" customWidth="1"/>
    <col min="8667" max="8667" width="8.7109375" style="4"/>
    <col min="8668" max="8668" width="16.42578125" style="4" customWidth="1"/>
    <col min="8669" max="8669" width="24.28515625" style="4" customWidth="1"/>
    <col min="8670" max="8910" width="8.7109375" style="4"/>
    <col min="8911" max="8911" width="32.7109375" style="4" customWidth="1"/>
    <col min="8912" max="8912" width="10.5703125" style="4" customWidth="1"/>
    <col min="8913" max="8913" width="19.140625" style="4" customWidth="1"/>
    <col min="8914" max="8914" width="17" style="4" customWidth="1"/>
    <col min="8915" max="8915" width="16.85546875" style="4" customWidth="1"/>
    <col min="8916" max="8916" width="16.42578125" style="4" customWidth="1"/>
    <col min="8917" max="8917" width="17.140625" style="4" customWidth="1"/>
    <col min="8918" max="8918" width="15.7109375" style="4" customWidth="1"/>
    <col min="8919" max="8919" width="16" style="4" customWidth="1"/>
    <col min="8920" max="8920" width="15.5703125" style="4" customWidth="1"/>
    <col min="8921" max="8921" width="14.42578125" style="4" customWidth="1"/>
    <col min="8922" max="8922" width="15.7109375" style="4" customWidth="1"/>
    <col min="8923" max="8923" width="8.7109375" style="4"/>
    <col min="8924" max="8924" width="16.42578125" style="4" customWidth="1"/>
    <col min="8925" max="8925" width="24.28515625" style="4" customWidth="1"/>
    <col min="8926" max="9166" width="8.7109375" style="4"/>
    <col min="9167" max="9167" width="32.7109375" style="4" customWidth="1"/>
    <col min="9168" max="9168" width="10.5703125" style="4" customWidth="1"/>
    <col min="9169" max="9169" width="19.140625" style="4" customWidth="1"/>
    <col min="9170" max="9170" width="17" style="4" customWidth="1"/>
    <col min="9171" max="9171" width="16.85546875" style="4" customWidth="1"/>
    <col min="9172" max="9172" width="16.42578125" style="4" customWidth="1"/>
    <col min="9173" max="9173" width="17.140625" style="4" customWidth="1"/>
    <col min="9174" max="9174" width="15.7109375" style="4" customWidth="1"/>
    <col min="9175" max="9175" width="16" style="4" customWidth="1"/>
    <col min="9176" max="9176" width="15.5703125" style="4" customWidth="1"/>
    <col min="9177" max="9177" width="14.42578125" style="4" customWidth="1"/>
    <col min="9178" max="9178" width="15.7109375" style="4" customWidth="1"/>
    <col min="9179" max="9179" width="8.7109375" style="4"/>
    <col min="9180" max="9180" width="16.42578125" style="4" customWidth="1"/>
    <col min="9181" max="9181" width="24.28515625" style="4" customWidth="1"/>
    <col min="9182" max="9422" width="8.7109375" style="4"/>
    <col min="9423" max="9423" width="32.7109375" style="4" customWidth="1"/>
    <col min="9424" max="9424" width="10.5703125" style="4" customWidth="1"/>
    <col min="9425" max="9425" width="19.140625" style="4" customWidth="1"/>
    <col min="9426" max="9426" width="17" style="4" customWidth="1"/>
    <col min="9427" max="9427" width="16.85546875" style="4" customWidth="1"/>
    <col min="9428" max="9428" width="16.42578125" style="4" customWidth="1"/>
    <col min="9429" max="9429" width="17.140625" style="4" customWidth="1"/>
    <col min="9430" max="9430" width="15.7109375" style="4" customWidth="1"/>
    <col min="9431" max="9431" width="16" style="4" customWidth="1"/>
    <col min="9432" max="9432" width="15.5703125" style="4" customWidth="1"/>
    <col min="9433" max="9433" width="14.42578125" style="4" customWidth="1"/>
    <col min="9434" max="9434" width="15.7109375" style="4" customWidth="1"/>
    <col min="9435" max="9435" width="8.7109375" style="4"/>
    <col min="9436" max="9436" width="16.42578125" style="4" customWidth="1"/>
    <col min="9437" max="9437" width="24.28515625" style="4" customWidth="1"/>
    <col min="9438" max="9678" width="8.7109375" style="4"/>
    <col min="9679" max="9679" width="32.7109375" style="4" customWidth="1"/>
    <col min="9680" max="9680" width="10.5703125" style="4" customWidth="1"/>
    <col min="9681" max="9681" width="19.140625" style="4" customWidth="1"/>
    <col min="9682" max="9682" width="17" style="4" customWidth="1"/>
    <col min="9683" max="9683" width="16.85546875" style="4" customWidth="1"/>
    <col min="9684" max="9684" width="16.42578125" style="4" customWidth="1"/>
    <col min="9685" max="9685" width="17.140625" style="4" customWidth="1"/>
    <col min="9686" max="9686" width="15.7109375" style="4" customWidth="1"/>
    <col min="9687" max="9687" width="16" style="4" customWidth="1"/>
    <col min="9688" max="9688" width="15.5703125" style="4" customWidth="1"/>
    <col min="9689" max="9689" width="14.42578125" style="4" customWidth="1"/>
    <col min="9690" max="9690" width="15.7109375" style="4" customWidth="1"/>
    <col min="9691" max="9691" width="8.7109375" style="4"/>
    <col min="9692" max="9692" width="16.42578125" style="4" customWidth="1"/>
    <col min="9693" max="9693" width="24.28515625" style="4" customWidth="1"/>
    <col min="9694" max="9934" width="8.7109375" style="4"/>
    <col min="9935" max="9935" width="32.7109375" style="4" customWidth="1"/>
    <col min="9936" max="9936" width="10.5703125" style="4" customWidth="1"/>
    <col min="9937" max="9937" width="19.140625" style="4" customWidth="1"/>
    <col min="9938" max="9938" width="17" style="4" customWidth="1"/>
    <col min="9939" max="9939" width="16.85546875" style="4" customWidth="1"/>
    <col min="9940" max="9940" width="16.42578125" style="4" customWidth="1"/>
    <col min="9941" max="9941" width="17.140625" style="4" customWidth="1"/>
    <col min="9942" max="9942" width="15.7109375" style="4" customWidth="1"/>
    <col min="9943" max="9943" width="16" style="4" customWidth="1"/>
    <col min="9944" max="9944" width="15.5703125" style="4" customWidth="1"/>
    <col min="9945" max="9945" width="14.42578125" style="4" customWidth="1"/>
    <col min="9946" max="9946" width="15.7109375" style="4" customWidth="1"/>
    <col min="9947" max="9947" width="8.7109375" style="4"/>
    <col min="9948" max="9948" width="16.42578125" style="4" customWidth="1"/>
    <col min="9949" max="9949" width="24.28515625" style="4" customWidth="1"/>
    <col min="9950" max="10190" width="8.7109375" style="4"/>
    <col min="10191" max="10191" width="32.7109375" style="4" customWidth="1"/>
    <col min="10192" max="10192" width="10.5703125" style="4" customWidth="1"/>
    <col min="10193" max="10193" width="19.140625" style="4" customWidth="1"/>
    <col min="10194" max="10194" width="17" style="4" customWidth="1"/>
    <col min="10195" max="10195" width="16.85546875" style="4" customWidth="1"/>
    <col min="10196" max="10196" width="16.42578125" style="4" customWidth="1"/>
    <col min="10197" max="10197" width="17.140625" style="4" customWidth="1"/>
    <col min="10198" max="10198" width="15.7109375" style="4" customWidth="1"/>
    <col min="10199" max="10199" width="16" style="4" customWidth="1"/>
    <col min="10200" max="10200" width="15.5703125" style="4" customWidth="1"/>
    <col min="10201" max="10201" width="14.42578125" style="4" customWidth="1"/>
    <col min="10202" max="10202" width="15.7109375" style="4" customWidth="1"/>
    <col min="10203" max="10203" width="8.7109375" style="4"/>
    <col min="10204" max="10204" width="16.42578125" style="4" customWidth="1"/>
    <col min="10205" max="10205" width="24.28515625" style="4" customWidth="1"/>
    <col min="10206" max="10446" width="8.7109375" style="4"/>
    <col min="10447" max="10447" width="32.7109375" style="4" customWidth="1"/>
    <col min="10448" max="10448" width="10.5703125" style="4" customWidth="1"/>
    <col min="10449" max="10449" width="19.140625" style="4" customWidth="1"/>
    <col min="10450" max="10450" width="17" style="4" customWidth="1"/>
    <col min="10451" max="10451" width="16.85546875" style="4" customWidth="1"/>
    <col min="10452" max="10452" width="16.42578125" style="4" customWidth="1"/>
    <col min="10453" max="10453" width="17.140625" style="4" customWidth="1"/>
    <col min="10454" max="10454" width="15.7109375" style="4" customWidth="1"/>
    <col min="10455" max="10455" width="16" style="4" customWidth="1"/>
    <col min="10456" max="10456" width="15.5703125" style="4" customWidth="1"/>
    <col min="10457" max="10457" width="14.42578125" style="4" customWidth="1"/>
    <col min="10458" max="10458" width="15.7109375" style="4" customWidth="1"/>
    <col min="10459" max="10459" width="8.7109375" style="4"/>
    <col min="10460" max="10460" width="16.42578125" style="4" customWidth="1"/>
    <col min="10461" max="10461" width="24.28515625" style="4" customWidth="1"/>
    <col min="10462" max="10702" width="8.7109375" style="4"/>
    <col min="10703" max="10703" width="32.7109375" style="4" customWidth="1"/>
    <col min="10704" max="10704" width="10.5703125" style="4" customWidth="1"/>
    <col min="10705" max="10705" width="19.140625" style="4" customWidth="1"/>
    <col min="10706" max="10706" width="17" style="4" customWidth="1"/>
    <col min="10707" max="10707" width="16.85546875" style="4" customWidth="1"/>
    <col min="10708" max="10708" width="16.42578125" style="4" customWidth="1"/>
    <col min="10709" max="10709" width="17.140625" style="4" customWidth="1"/>
    <col min="10710" max="10710" width="15.7109375" style="4" customWidth="1"/>
    <col min="10711" max="10711" width="16" style="4" customWidth="1"/>
    <col min="10712" max="10712" width="15.5703125" style="4" customWidth="1"/>
    <col min="10713" max="10713" width="14.42578125" style="4" customWidth="1"/>
    <col min="10714" max="10714" width="15.7109375" style="4" customWidth="1"/>
    <col min="10715" max="10715" width="8.7109375" style="4"/>
    <col min="10716" max="10716" width="16.42578125" style="4" customWidth="1"/>
    <col min="10717" max="10717" width="24.28515625" style="4" customWidth="1"/>
    <col min="10718" max="10958" width="8.7109375" style="4"/>
    <col min="10959" max="10959" width="32.7109375" style="4" customWidth="1"/>
    <col min="10960" max="10960" width="10.5703125" style="4" customWidth="1"/>
    <col min="10961" max="10961" width="19.140625" style="4" customWidth="1"/>
    <col min="10962" max="10962" width="17" style="4" customWidth="1"/>
    <col min="10963" max="10963" width="16.85546875" style="4" customWidth="1"/>
    <col min="10964" max="10964" width="16.42578125" style="4" customWidth="1"/>
    <col min="10965" max="10965" width="17.140625" style="4" customWidth="1"/>
    <col min="10966" max="10966" width="15.7109375" style="4" customWidth="1"/>
    <col min="10967" max="10967" width="16" style="4" customWidth="1"/>
    <col min="10968" max="10968" width="15.5703125" style="4" customWidth="1"/>
    <col min="10969" max="10969" width="14.42578125" style="4" customWidth="1"/>
    <col min="10970" max="10970" width="15.7109375" style="4" customWidth="1"/>
    <col min="10971" max="10971" width="8.7109375" style="4"/>
    <col min="10972" max="10972" width="16.42578125" style="4" customWidth="1"/>
    <col min="10973" max="10973" width="24.28515625" style="4" customWidth="1"/>
    <col min="10974" max="11214" width="8.7109375" style="4"/>
    <col min="11215" max="11215" width="32.7109375" style="4" customWidth="1"/>
    <col min="11216" max="11216" width="10.5703125" style="4" customWidth="1"/>
    <col min="11217" max="11217" width="19.140625" style="4" customWidth="1"/>
    <col min="11218" max="11218" width="17" style="4" customWidth="1"/>
    <col min="11219" max="11219" width="16.85546875" style="4" customWidth="1"/>
    <col min="11220" max="11220" width="16.42578125" style="4" customWidth="1"/>
    <col min="11221" max="11221" width="17.140625" style="4" customWidth="1"/>
    <col min="11222" max="11222" width="15.7109375" style="4" customWidth="1"/>
    <col min="11223" max="11223" width="16" style="4" customWidth="1"/>
    <col min="11224" max="11224" width="15.5703125" style="4" customWidth="1"/>
    <col min="11225" max="11225" width="14.42578125" style="4" customWidth="1"/>
    <col min="11226" max="11226" width="15.7109375" style="4" customWidth="1"/>
    <col min="11227" max="11227" width="8.7109375" style="4"/>
    <col min="11228" max="11228" width="16.42578125" style="4" customWidth="1"/>
    <col min="11229" max="11229" width="24.28515625" style="4" customWidth="1"/>
    <col min="11230" max="11470" width="8.7109375" style="4"/>
    <col min="11471" max="11471" width="32.7109375" style="4" customWidth="1"/>
    <col min="11472" max="11472" width="10.5703125" style="4" customWidth="1"/>
    <col min="11473" max="11473" width="19.140625" style="4" customWidth="1"/>
    <col min="11474" max="11474" width="17" style="4" customWidth="1"/>
    <col min="11475" max="11475" width="16.85546875" style="4" customWidth="1"/>
    <col min="11476" max="11476" width="16.42578125" style="4" customWidth="1"/>
    <col min="11477" max="11477" width="17.140625" style="4" customWidth="1"/>
    <col min="11478" max="11478" width="15.7109375" style="4" customWidth="1"/>
    <col min="11479" max="11479" width="16" style="4" customWidth="1"/>
    <col min="11480" max="11480" width="15.5703125" style="4" customWidth="1"/>
    <col min="11481" max="11481" width="14.42578125" style="4" customWidth="1"/>
    <col min="11482" max="11482" width="15.7109375" style="4" customWidth="1"/>
    <col min="11483" max="11483" width="8.7109375" style="4"/>
    <col min="11484" max="11484" width="16.42578125" style="4" customWidth="1"/>
    <col min="11485" max="11485" width="24.28515625" style="4" customWidth="1"/>
    <col min="11486" max="11726" width="8.7109375" style="4"/>
    <col min="11727" max="11727" width="32.7109375" style="4" customWidth="1"/>
    <col min="11728" max="11728" width="10.5703125" style="4" customWidth="1"/>
    <col min="11729" max="11729" width="19.140625" style="4" customWidth="1"/>
    <col min="11730" max="11730" width="17" style="4" customWidth="1"/>
    <col min="11731" max="11731" width="16.85546875" style="4" customWidth="1"/>
    <col min="11732" max="11732" width="16.42578125" style="4" customWidth="1"/>
    <col min="11733" max="11733" width="17.140625" style="4" customWidth="1"/>
    <col min="11734" max="11734" width="15.7109375" style="4" customWidth="1"/>
    <col min="11735" max="11735" width="16" style="4" customWidth="1"/>
    <col min="11736" max="11736" width="15.5703125" style="4" customWidth="1"/>
    <col min="11737" max="11737" width="14.42578125" style="4" customWidth="1"/>
    <col min="11738" max="11738" width="15.7109375" style="4" customWidth="1"/>
    <col min="11739" max="11739" width="8.7109375" style="4"/>
    <col min="11740" max="11740" width="16.42578125" style="4" customWidth="1"/>
    <col min="11741" max="11741" width="24.28515625" style="4" customWidth="1"/>
    <col min="11742" max="11982" width="8.7109375" style="4"/>
    <col min="11983" max="11983" width="32.7109375" style="4" customWidth="1"/>
    <col min="11984" max="11984" width="10.5703125" style="4" customWidth="1"/>
    <col min="11985" max="11985" width="19.140625" style="4" customWidth="1"/>
    <col min="11986" max="11986" width="17" style="4" customWidth="1"/>
    <col min="11987" max="11987" width="16.85546875" style="4" customWidth="1"/>
    <col min="11988" max="11988" width="16.42578125" style="4" customWidth="1"/>
    <col min="11989" max="11989" width="17.140625" style="4" customWidth="1"/>
    <col min="11990" max="11990" width="15.7109375" style="4" customWidth="1"/>
    <col min="11991" max="11991" width="16" style="4" customWidth="1"/>
    <col min="11992" max="11992" width="15.5703125" style="4" customWidth="1"/>
    <col min="11993" max="11993" width="14.42578125" style="4" customWidth="1"/>
    <col min="11994" max="11994" width="15.7109375" style="4" customWidth="1"/>
    <col min="11995" max="11995" width="8.7109375" style="4"/>
    <col min="11996" max="11996" width="16.42578125" style="4" customWidth="1"/>
    <col min="11997" max="11997" width="24.28515625" style="4" customWidth="1"/>
    <col min="11998" max="12238" width="8.7109375" style="4"/>
    <col min="12239" max="12239" width="32.7109375" style="4" customWidth="1"/>
    <col min="12240" max="12240" width="10.5703125" style="4" customWidth="1"/>
    <col min="12241" max="12241" width="19.140625" style="4" customWidth="1"/>
    <col min="12242" max="12242" width="17" style="4" customWidth="1"/>
    <col min="12243" max="12243" width="16.85546875" style="4" customWidth="1"/>
    <col min="12244" max="12244" width="16.42578125" style="4" customWidth="1"/>
    <col min="12245" max="12245" width="17.140625" style="4" customWidth="1"/>
    <col min="12246" max="12246" width="15.7109375" style="4" customWidth="1"/>
    <col min="12247" max="12247" width="16" style="4" customWidth="1"/>
    <col min="12248" max="12248" width="15.5703125" style="4" customWidth="1"/>
    <col min="12249" max="12249" width="14.42578125" style="4" customWidth="1"/>
    <col min="12250" max="12250" width="15.7109375" style="4" customWidth="1"/>
    <col min="12251" max="12251" width="8.7109375" style="4"/>
    <col min="12252" max="12252" width="16.42578125" style="4" customWidth="1"/>
    <col min="12253" max="12253" width="24.28515625" style="4" customWidth="1"/>
    <col min="12254" max="12494" width="8.7109375" style="4"/>
    <col min="12495" max="12495" width="32.7109375" style="4" customWidth="1"/>
    <col min="12496" max="12496" width="10.5703125" style="4" customWidth="1"/>
    <col min="12497" max="12497" width="19.140625" style="4" customWidth="1"/>
    <col min="12498" max="12498" width="17" style="4" customWidth="1"/>
    <col min="12499" max="12499" width="16.85546875" style="4" customWidth="1"/>
    <col min="12500" max="12500" width="16.42578125" style="4" customWidth="1"/>
    <col min="12501" max="12501" width="17.140625" style="4" customWidth="1"/>
    <col min="12502" max="12502" width="15.7109375" style="4" customWidth="1"/>
    <col min="12503" max="12503" width="16" style="4" customWidth="1"/>
    <col min="12504" max="12504" width="15.5703125" style="4" customWidth="1"/>
    <col min="12505" max="12505" width="14.42578125" style="4" customWidth="1"/>
    <col min="12506" max="12506" width="15.7109375" style="4" customWidth="1"/>
    <col min="12507" max="12507" width="8.7109375" style="4"/>
    <col min="12508" max="12508" width="16.42578125" style="4" customWidth="1"/>
    <col min="12509" max="12509" width="24.28515625" style="4" customWidth="1"/>
    <col min="12510" max="12750" width="8.7109375" style="4"/>
    <col min="12751" max="12751" width="32.7109375" style="4" customWidth="1"/>
    <col min="12752" max="12752" width="10.5703125" style="4" customWidth="1"/>
    <col min="12753" max="12753" width="19.140625" style="4" customWidth="1"/>
    <col min="12754" max="12754" width="17" style="4" customWidth="1"/>
    <col min="12755" max="12755" width="16.85546875" style="4" customWidth="1"/>
    <col min="12756" max="12756" width="16.42578125" style="4" customWidth="1"/>
    <col min="12757" max="12757" width="17.140625" style="4" customWidth="1"/>
    <col min="12758" max="12758" width="15.7109375" style="4" customWidth="1"/>
    <col min="12759" max="12759" width="16" style="4" customWidth="1"/>
    <col min="12760" max="12760" width="15.5703125" style="4" customWidth="1"/>
    <col min="12761" max="12761" width="14.42578125" style="4" customWidth="1"/>
    <col min="12762" max="12762" width="15.7109375" style="4" customWidth="1"/>
    <col min="12763" max="12763" width="8.7109375" style="4"/>
    <col min="12764" max="12764" width="16.42578125" style="4" customWidth="1"/>
    <col min="12765" max="12765" width="24.28515625" style="4" customWidth="1"/>
    <col min="12766" max="13006" width="8.7109375" style="4"/>
    <col min="13007" max="13007" width="32.7109375" style="4" customWidth="1"/>
    <col min="13008" max="13008" width="10.5703125" style="4" customWidth="1"/>
    <col min="13009" max="13009" width="19.140625" style="4" customWidth="1"/>
    <col min="13010" max="13010" width="17" style="4" customWidth="1"/>
    <col min="13011" max="13011" width="16.85546875" style="4" customWidth="1"/>
    <col min="13012" max="13012" width="16.42578125" style="4" customWidth="1"/>
    <col min="13013" max="13013" width="17.140625" style="4" customWidth="1"/>
    <col min="13014" max="13014" width="15.7109375" style="4" customWidth="1"/>
    <col min="13015" max="13015" width="16" style="4" customWidth="1"/>
    <col min="13016" max="13016" width="15.5703125" style="4" customWidth="1"/>
    <col min="13017" max="13017" width="14.42578125" style="4" customWidth="1"/>
    <col min="13018" max="13018" width="15.7109375" style="4" customWidth="1"/>
    <col min="13019" max="13019" width="8.7109375" style="4"/>
    <col min="13020" max="13020" width="16.42578125" style="4" customWidth="1"/>
    <col min="13021" max="13021" width="24.28515625" style="4" customWidth="1"/>
    <col min="13022" max="13262" width="8.7109375" style="4"/>
    <col min="13263" max="13263" width="32.7109375" style="4" customWidth="1"/>
    <col min="13264" max="13264" width="10.5703125" style="4" customWidth="1"/>
    <col min="13265" max="13265" width="19.140625" style="4" customWidth="1"/>
    <col min="13266" max="13266" width="17" style="4" customWidth="1"/>
    <col min="13267" max="13267" width="16.85546875" style="4" customWidth="1"/>
    <col min="13268" max="13268" width="16.42578125" style="4" customWidth="1"/>
    <col min="13269" max="13269" width="17.140625" style="4" customWidth="1"/>
    <col min="13270" max="13270" width="15.7109375" style="4" customWidth="1"/>
    <col min="13271" max="13271" width="16" style="4" customWidth="1"/>
    <col min="13272" max="13272" width="15.5703125" style="4" customWidth="1"/>
    <col min="13273" max="13273" width="14.42578125" style="4" customWidth="1"/>
    <col min="13274" max="13274" width="15.7109375" style="4" customWidth="1"/>
    <col min="13275" max="13275" width="8.7109375" style="4"/>
    <col min="13276" max="13276" width="16.42578125" style="4" customWidth="1"/>
    <col min="13277" max="13277" width="24.28515625" style="4" customWidth="1"/>
    <col min="13278" max="13518" width="8.7109375" style="4"/>
    <col min="13519" max="13519" width="32.7109375" style="4" customWidth="1"/>
    <col min="13520" max="13520" width="10.5703125" style="4" customWidth="1"/>
    <col min="13521" max="13521" width="19.140625" style="4" customWidth="1"/>
    <col min="13522" max="13522" width="17" style="4" customWidth="1"/>
    <col min="13523" max="13523" width="16.85546875" style="4" customWidth="1"/>
    <col min="13524" max="13524" width="16.42578125" style="4" customWidth="1"/>
    <col min="13525" max="13525" width="17.140625" style="4" customWidth="1"/>
    <col min="13526" max="13526" width="15.7109375" style="4" customWidth="1"/>
    <col min="13527" max="13527" width="16" style="4" customWidth="1"/>
    <col min="13528" max="13528" width="15.5703125" style="4" customWidth="1"/>
    <col min="13529" max="13529" width="14.42578125" style="4" customWidth="1"/>
    <col min="13530" max="13530" width="15.7109375" style="4" customWidth="1"/>
    <col min="13531" max="13531" width="8.7109375" style="4"/>
    <col min="13532" max="13532" width="16.42578125" style="4" customWidth="1"/>
    <col min="13533" max="13533" width="24.28515625" style="4" customWidth="1"/>
    <col min="13534" max="13774" width="8.7109375" style="4"/>
    <col min="13775" max="13775" width="32.7109375" style="4" customWidth="1"/>
    <col min="13776" max="13776" width="10.5703125" style="4" customWidth="1"/>
    <col min="13777" max="13777" width="19.140625" style="4" customWidth="1"/>
    <col min="13778" max="13778" width="17" style="4" customWidth="1"/>
    <col min="13779" max="13779" width="16.85546875" style="4" customWidth="1"/>
    <col min="13780" max="13780" width="16.42578125" style="4" customWidth="1"/>
    <col min="13781" max="13781" width="17.140625" style="4" customWidth="1"/>
    <col min="13782" max="13782" width="15.7109375" style="4" customWidth="1"/>
    <col min="13783" max="13783" width="16" style="4" customWidth="1"/>
    <col min="13784" max="13784" width="15.5703125" style="4" customWidth="1"/>
    <col min="13785" max="13785" width="14.42578125" style="4" customWidth="1"/>
    <col min="13786" max="13786" width="15.7109375" style="4" customWidth="1"/>
    <col min="13787" max="13787" width="8.7109375" style="4"/>
    <col min="13788" max="13788" width="16.42578125" style="4" customWidth="1"/>
    <col min="13789" max="13789" width="24.28515625" style="4" customWidth="1"/>
    <col min="13790" max="14030" width="8.7109375" style="4"/>
    <col min="14031" max="14031" width="32.7109375" style="4" customWidth="1"/>
    <col min="14032" max="14032" width="10.5703125" style="4" customWidth="1"/>
    <col min="14033" max="14033" width="19.140625" style="4" customWidth="1"/>
    <col min="14034" max="14034" width="17" style="4" customWidth="1"/>
    <col min="14035" max="14035" width="16.85546875" style="4" customWidth="1"/>
    <col min="14036" max="14036" width="16.42578125" style="4" customWidth="1"/>
    <col min="14037" max="14037" width="17.140625" style="4" customWidth="1"/>
    <col min="14038" max="14038" width="15.7109375" style="4" customWidth="1"/>
    <col min="14039" max="14039" width="16" style="4" customWidth="1"/>
    <col min="14040" max="14040" width="15.5703125" style="4" customWidth="1"/>
    <col min="14041" max="14041" width="14.42578125" style="4" customWidth="1"/>
    <col min="14042" max="14042" width="15.7109375" style="4" customWidth="1"/>
    <col min="14043" max="14043" width="8.7109375" style="4"/>
    <col min="14044" max="14044" width="16.42578125" style="4" customWidth="1"/>
    <col min="14045" max="14045" width="24.28515625" style="4" customWidth="1"/>
    <col min="14046" max="14286" width="8.7109375" style="4"/>
    <col min="14287" max="14287" width="32.7109375" style="4" customWidth="1"/>
    <col min="14288" max="14288" width="10.5703125" style="4" customWidth="1"/>
    <col min="14289" max="14289" width="19.140625" style="4" customWidth="1"/>
    <col min="14290" max="14290" width="17" style="4" customWidth="1"/>
    <col min="14291" max="14291" width="16.85546875" style="4" customWidth="1"/>
    <col min="14292" max="14292" width="16.42578125" style="4" customWidth="1"/>
    <col min="14293" max="14293" width="17.140625" style="4" customWidth="1"/>
    <col min="14294" max="14294" width="15.7109375" style="4" customWidth="1"/>
    <col min="14295" max="14295" width="16" style="4" customWidth="1"/>
    <col min="14296" max="14296" width="15.5703125" style="4" customWidth="1"/>
    <col min="14297" max="14297" width="14.42578125" style="4" customWidth="1"/>
    <col min="14298" max="14298" width="15.7109375" style="4" customWidth="1"/>
    <col min="14299" max="14299" width="8.7109375" style="4"/>
    <col min="14300" max="14300" width="16.42578125" style="4" customWidth="1"/>
    <col min="14301" max="14301" width="24.28515625" style="4" customWidth="1"/>
    <col min="14302" max="14542" width="8.7109375" style="4"/>
    <col min="14543" max="14543" width="32.7109375" style="4" customWidth="1"/>
    <col min="14544" max="14544" width="10.5703125" style="4" customWidth="1"/>
    <col min="14545" max="14545" width="19.140625" style="4" customWidth="1"/>
    <col min="14546" max="14546" width="17" style="4" customWidth="1"/>
    <col min="14547" max="14547" width="16.85546875" style="4" customWidth="1"/>
    <col min="14548" max="14548" width="16.42578125" style="4" customWidth="1"/>
    <col min="14549" max="14549" width="17.140625" style="4" customWidth="1"/>
    <col min="14550" max="14550" width="15.7109375" style="4" customWidth="1"/>
    <col min="14551" max="14551" width="16" style="4" customWidth="1"/>
    <col min="14552" max="14552" width="15.5703125" style="4" customWidth="1"/>
    <col min="14553" max="14553" width="14.42578125" style="4" customWidth="1"/>
    <col min="14554" max="14554" width="15.7109375" style="4" customWidth="1"/>
    <col min="14555" max="14555" width="8.7109375" style="4"/>
    <col min="14556" max="14556" width="16.42578125" style="4" customWidth="1"/>
    <col min="14557" max="14557" width="24.28515625" style="4" customWidth="1"/>
    <col min="14558" max="14798" width="8.7109375" style="4"/>
    <col min="14799" max="14799" width="32.7109375" style="4" customWidth="1"/>
    <col min="14800" max="14800" width="10.5703125" style="4" customWidth="1"/>
    <col min="14801" max="14801" width="19.140625" style="4" customWidth="1"/>
    <col min="14802" max="14802" width="17" style="4" customWidth="1"/>
    <col min="14803" max="14803" width="16.85546875" style="4" customWidth="1"/>
    <col min="14804" max="14804" width="16.42578125" style="4" customWidth="1"/>
    <col min="14805" max="14805" width="17.140625" style="4" customWidth="1"/>
    <col min="14806" max="14806" width="15.7109375" style="4" customWidth="1"/>
    <col min="14807" max="14807" width="16" style="4" customWidth="1"/>
    <col min="14808" max="14808" width="15.5703125" style="4" customWidth="1"/>
    <col min="14809" max="14809" width="14.42578125" style="4" customWidth="1"/>
    <col min="14810" max="14810" width="15.7109375" style="4" customWidth="1"/>
    <col min="14811" max="14811" width="8.7109375" style="4"/>
    <col min="14812" max="14812" width="16.42578125" style="4" customWidth="1"/>
    <col min="14813" max="14813" width="24.28515625" style="4" customWidth="1"/>
    <col min="14814" max="15054" width="8.7109375" style="4"/>
    <col min="15055" max="15055" width="32.7109375" style="4" customWidth="1"/>
    <col min="15056" max="15056" width="10.5703125" style="4" customWidth="1"/>
    <col min="15057" max="15057" width="19.140625" style="4" customWidth="1"/>
    <col min="15058" max="15058" width="17" style="4" customWidth="1"/>
    <col min="15059" max="15059" width="16.85546875" style="4" customWidth="1"/>
    <col min="15060" max="15060" width="16.42578125" style="4" customWidth="1"/>
    <col min="15061" max="15061" width="17.140625" style="4" customWidth="1"/>
    <col min="15062" max="15062" width="15.7109375" style="4" customWidth="1"/>
    <col min="15063" max="15063" width="16" style="4" customWidth="1"/>
    <col min="15064" max="15064" width="15.5703125" style="4" customWidth="1"/>
    <col min="15065" max="15065" width="14.42578125" style="4" customWidth="1"/>
    <col min="15066" max="15066" width="15.7109375" style="4" customWidth="1"/>
    <col min="15067" max="15067" width="8.7109375" style="4"/>
    <col min="15068" max="15068" width="16.42578125" style="4" customWidth="1"/>
    <col min="15069" max="15069" width="24.28515625" style="4" customWidth="1"/>
    <col min="15070" max="15310" width="8.7109375" style="4"/>
    <col min="15311" max="15311" width="32.7109375" style="4" customWidth="1"/>
    <col min="15312" max="15312" width="10.5703125" style="4" customWidth="1"/>
    <col min="15313" max="15313" width="19.140625" style="4" customWidth="1"/>
    <col min="15314" max="15314" width="17" style="4" customWidth="1"/>
    <col min="15315" max="15315" width="16.85546875" style="4" customWidth="1"/>
    <col min="15316" max="15316" width="16.42578125" style="4" customWidth="1"/>
    <col min="15317" max="15317" width="17.140625" style="4" customWidth="1"/>
    <col min="15318" max="15318" width="15.7109375" style="4" customWidth="1"/>
    <col min="15319" max="15319" width="16" style="4" customWidth="1"/>
    <col min="15320" max="15320" width="15.5703125" style="4" customWidth="1"/>
    <col min="15321" max="15321" width="14.42578125" style="4" customWidth="1"/>
    <col min="15322" max="15322" width="15.7109375" style="4" customWidth="1"/>
    <col min="15323" max="15323" width="8.7109375" style="4"/>
    <col min="15324" max="15324" width="16.42578125" style="4" customWidth="1"/>
    <col min="15325" max="15325" width="24.28515625" style="4" customWidth="1"/>
    <col min="15326" max="15566" width="8.7109375" style="4"/>
    <col min="15567" max="15567" width="32.7109375" style="4" customWidth="1"/>
    <col min="15568" max="15568" width="10.5703125" style="4" customWidth="1"/>
    <col min="15569" max="15569" width="19.140625" style="4" customWidth="1"/>
    <col min="15570" max="15570" width="17" style="4" customWidth="1"/>
    <col min="15571" max="15571" width="16.85546875" style="4" customWidth="1"/>
    <col min="15572" max="15572" width="16.42578125" style="4" customWidth="1"/>
    <col min="15573" max="15573" width="17.140625" style="4" customWidth="1"/>
    <col min="15574" max="15574" width="15.7109375" style="4" customWidth="1"/>
    <col min="15575" max="15575" width="16" style="4" customWidth="1"/>
    <col min="15576" max="15576" width="15.5703125" style="4" customWidth="1"/>
    <col min="15577" max="15577" width="14.42578125" style="4" customWidth="1"/>
    <col min="15578" max="15578" width="15.7109375" style="4" customWidth="1"/>
    <col min="15579" max="15579" width="8.7109375" style="4"/>
    <col min="15580" max="15580" width="16.42578125" style="4" customWidth="1"/>
    <col min="15581" max="15581" width="24.28515625" style="4" customWidth="1"/>
    <col min="15582" max="15822" width="8.7109375" style="4"/>
    <col min="15823" max="15823" width="32.7109375" style="4" customWidth="1"/>
    <col min="15824" max="15824" width="10.5703125" style="4" customWidth="1"/>
    <col min="15825" max="15825" width="19.140625" style="4" customWidth="1"/>
    <col min="15826" max="15826" width="17" style="4" customWidth="1"/>
    <col min="15827" max="15827" width="16.85546875" style="4" customWidth="1"/>
    <col min="15828" max="15828" width="16.42578125" style="4" customWidth="1"/>
    <col min="15829" max="15829" width="17.140625" style="4" customWidth="1"/>
    <col min="15830" max="15830" width="15.7109375" style="4" customWidth="1"/>
    <col min="15831" max="15831" width="16" style="4" customWidth="1"/>
    <col min="15832" max="15832" width="15.5703125" style="4" customWidth="1"/>
    <col min="15833" max="15833" width="14.42578125" style="4" customWidth="1"/>
    <col min="15834" max="15834" width="15.7109375" style="4" customWidth="1"/>
    <col min="15835" max="15835" width="8.7109375" style="4"/>
    <col min="15836" max="15836" width="16.42578125" style="4" customWidth="1"/>
    <col min="15837" max="15837" width="24.28515625" style="4" customWidth="1"/>
    <col min="15838" max="16078" width="8.7109375" style="4"/>
    <col min="16079" max="16079" width="32.7109375" style="4" customWidth="1"/>
    <col min="16080" max="16080" width="10.5703125" style="4" customWidth="1"/>
    <col min="16081" max="16081" width="19.140625" style="4" customWidth="1"/>
    <col min="16082" max="16082" width="17" style="4" customWidth="1"/>
    <col min="16083" max="16083" width="16.85546875" style="4" customWidth="1"/>
    <col min="16084" max="16084" width="16.42578125" style="4" customWidth="1"/>
    <col min="16085" max="16085" width="17.140625" style="4" customWidth="1"/>
    <col min="16086" max="16086" width="15.7109375" style="4" customWidth="1"/>
    <col min="16087" max="16087" width="16" style="4" customWidth="1"/>
    <col min="16088" max="16088" width="15.5703125" style="4" customWidth="1"/>
    <col min="16089" max="16089" width="14.42578125" style="4" customWidth="1"/>
    <col min="16090" max="16090" width="15.7109375" style="4" customWidth="1"/>
    <col min="16091" max="16091" width="8.7109375" style="4"/>
    <col min="16092" max="16092" width="16.42578125" style="4" customWidth="1"/>
    <col min="16093" max="16093" width="24.28515625" style="4" customWidth="1"/>
    <col min="16094" max="16380" width="8.7109375" style="4"/>
    <col min="16381" max="16384" width="8.7109375" style="4" customWidth="1"/>
  </cols>
  <sheetData>
    <row r="1" spans="2:8" ht="15.75" thickBot="1" x14ac:dyDescent="0.3"/>
    <row r="2" spans="2:8" ht="50.1" customHeight="1" thickBot="1" x14ac:dyDescent="0.3">
      <c r="B2" s="34" t="s">
        <v>49</v>
      </c>
      <c r="C2" s="35"/>
      <c r="D2" s="35"/>
      <c r="E2" s="35"/>
      <c r="F2" s="35"/>
      <c r="G2" s="36"/>
    </row>
    <row r="3" spans="2:8" ht="6" customHeight="1" thickBot="1" x14ac:dyDescent="0.3">
      <c r="B3" s="5"/>
      <c r="C3" s="5"/>
      <c r="D3" s="5"/>
      <c r="E3" s="5"/>
      <c r="F3" s="5"/>
      <c r="G3" s="5"/>
    </row>
    <row r="4" spans="2:8" s="9" customFormat="1" ht="30" customHeight="1" thickBot="1" x14ac:dyDescent="0.3">
      <c r="B4" s="6" t="s">
        <v>0</v>
      </c>
      <c r="C4" s="7" t="s">
        <v>1</v>
      </c>
      <c r="D4" s="7" t="s">
        <v>31</v>
      </c>
      <c r="E4" s="21" t="s">
        <v>50</v>
      </c>
      <c r="F4" s="8" t="s">
        <v>51</v>
      </c>
      <c r="G4" s="8" t="s">
        <v>2</v>
      </c>
      <c r="H4" s="4"/>
    </row>
    <row r="5" spans="2:8" ht="15" customHeight="1" x14ac:dyDescent="0.25">
      <c r="B5" s="10" t="s">
        <v>32</v>
      </c>
      <c r="C5" s="11">
        <v>2</v>
      </c>
      <c r="D5" s="12">
        <v>12</v>
      </c>
      <c r="E5" s="28">
        <v>41.6</v>
      </c>
      <c r="F5" s="28">
        <f t="shared" ref="F5:F21" si="0">$F$22/17</f>
        <v>14.820588235294117</v>
      </c>
      <c r="G5" s="13">
        <f>(E5*C5*D5)+(F5*12)</f>
        <v>1176.2470588235294</v>
      </c>
    </row>
    <row r="6" spans="2:8" x14ac:dyDescent="0.25">
      <c r="B6" s="14" t="s">
        <v>33</v>
      </c>
      <c r="C6" s="15">
        <v>1</v>
      </c>
      <c r="D6" s="16">
        <v>12</v>
      </c>
      <c r="E6" s="28">
        <v>41.6</v>
      </c>
      <c r="F6" s="28">
        <f t="shared" si="0"/>
        <v>14.820588235294117</v>
      </c>
      <c r="G6" s="13">
        <f t="shared" ref="G6:G21" si="1">(E6*C6*D6)+(F6*12)</f>
        <v>677.04705882352948</v>
      </c>
    </row>
    <row r="7" spans="2:8" x14ac:dyDescent="0.25">
      <c r="B7" s="14" t="s">
        <v>34</v>
      </c>
      <c r="C7" s="11">
        <v>1</v>
      </c>
      <c r="D7" s="16">
        <v>12</v>
      </c>
      <c r="E7" s="28">
        <v>41.6</v>
      </c>
      <c r="F7" s="28">
        <f t="shared" si="0"/>
        <v>14.820588235294117</v>
      </c>
      <c r="G7" s="13">
        <f t="shared" si="1"/>
        <v>677.04705882352948</v>
      </c>
    </row>
    <row r="8" spans="2:8" x14ac:dyDescent="0.25">
      <c r="B8" s="14" t="s">
        <v>47</v>
      </c>
      <c r="C8" s="11">
        <v>1</v>
      </c>
      <c r="D8" s="16">
        <v>12</v>
      </c>
      <c r="E8" s="28">
        <v>41.6</v>
      </c>
      <c r="F8" s="28">
        <f t="shared" si="0"/>
        <v>14.820588235294117</v>
      </c>
      <c r="G8" s="13">
        <f t="shared" si="1"/>
        <v>677.04705882352948</v>
      </c>
    </row>
    <row r="9" spans="2:8" x14ac:dyDescent="0.25">
      <c r="B9" s="14" t="s">
        <v>35</v>
      </c>
      <c r="C9" s="11">
        <v>1</v>
      </c>
      <c r="D9" s="16">
        <v>12</v>
      </c>
      <c r="E9" s="28">
        <v>41.6</v>
      </c>
      <c r="F9" s="28">
        <f t="shared" si="0"/>
        <v>14.820588235294117</v>
      </c>
      <c r="G9" s="13">
        <f t="shared" si="1"/>
        <v>677.04705882352948</v>
      </c>
    </row>
    <row r="10" spans="2:8" x14ac:dyDescent="0.25">
      <c r="B10" s="14" t="s">
        <v>36</v>
      </c>
      <c r="C10" s="11">
        <v>1</v>
      </c>
      <c r="D10" s="16">
        <v>4</v>
      </c>
      <c r="E10" s="28">
        <v>41.6</v>
      </c>
      <c r="F10" s="28">
        <f t="shared" si="0"/>
        <v>14.820588235294117</v>
      </c>
      <c r="G10" s="13">
        <f t="shared" si="1"/>
        <v>344.24705882352941</v>
      </c>
    </row>
    <row r="11" spans="2:8" x14ac:dyDescent="0.25">
      <c r="B11" s="14" t="s">
        <v>48</v>
      </c>
      <c r="C11" s="11">
        <v>1</v>
      </c>
      <c r="D11" s="16">
        <v>12</v>
      </c>
      <c r="E11" s="28">
        <v>41.6</v>
      </c>
      <c r="F11" s="28">
        <f t="shared" si="0"/>
        <v>14.820588235294117</v>
      </c>
      <c r="G11" s="13">
        <f t="shared" si="1"/>
        <v>677.04705882352948</v>
      </c>
    </row>
    <row r="12" spans="2:8" x14ac:dyDescent="0.25">
      <c r="B12" s="14" t="s">
        <v>37</v>
      </c>
      <c r="C12" s="11">
        <v>1</v>
      </c>
      <c r="D12" s="16">
        <v>5</v>
      </c>
      <c r="E12" s="28">
        <v>41.6</v>
      </c>
      <c r="F12" s="28">
        <f t="shared" si="0"/>
        <v>14.820588235294117</v>
      </c>
      <c r="G12" s="13">
        <f t="shared" si="1"/>
        <v>385.84705882352944</v>
      </c>
    </row>
    <row r="13" spans="2:8" x14ac:dyDescent="0.25">
      <c r="B13" s="14" t="s">
        <v>46</v>
      </c>
      <c r="C13" s="11">
        <v>1</v>
      </c>
      <c r="D13" s="16">
        <v>12</v>
      </c>
      <c r="E13" s="28">
        <v>41.6</v>
      </c>
      <c r="F13" s="28">
        <f t="shared" si="0"/>
        <v>14.820588235294117</v>
      </c>
      <c r="G13" s="13">
        <f t="shared" si="1"/>
        <v>677.04705882352948</v>
      </c>
    </row>
    <row r="14" spans="2:8" x14ac:dyDescent="0.25">
      <c r="B14" s="14" t="s">
        <v>38</v>
      </c>
      <c r="C14" s="11">
        <v>1</v>
      </c>
      <c r="D14" s="16">
        <v>3</v>
      </c>
      <c r="E14" s="28">
        <v>41.6</v>
      </c>
      <c r="F14" s="28">
        <f t="shared" si="0"/>
        <v>14.820588235294117</v>
      </c>
      <c r="G14" s="13">
        <f t="shared" si="1"/>
        <v>302.64705882352939</v>
      </c>
    </row>
    <row r="15" spans="2:8" x14ac:dyDescent="0.25">
      <c r="B15" s="14" t="s">
        <v>43</v>
      </c>
      <c r="C15" s="11">
        <v>1</v>
      </c>
      <c r="D15" s="16">
        <v>12</v>
      </c>
      <c r="E15" s="28">
        <v>41.6</v>
      </c>
      <c r="F15" s="28">
        <f t="shared" si="0"/>
        <v>14.820588235294117</v>
      </c>
      <c r="G15" s="13">
        <f t="shared" si="1"/>
        <v>677.04705882352948</v>
      </c>
    </row>
    <row r="16" spans="2:8" x14ac:dyDescent="0.25">
      <c r="B16" s="14" t="s">
        <v>39</v>
      </c>
      <c r="C16" s="11">
        <v>1</v>
      </c>
      <c r="D16" s="16">
        <v>8</v>
      </c>
      <c r="E16" s="28">
        <v>41.6</v>
      </c>
      <c r="F16" s="28">
        <f t="shared" si="0"/>
        <v>14.820588235294117</v>
      </c>
      <c r="G16" s="13">
        <f t="shared" si="1"/>
        <v>510.64705882352939</v>
      </c>
    </row>
    <row r="17" spans="2:7" x14ac:dyDescent="0.25">
      <c r="B17" s="14" t="s">
        <v>44</v>
      </c>
      <c r="C17" s="11">
        <v>1</v>
      </c>
      <c r="D17" s="16">
        <v>12</v>
      </c>
      <c r="E17" s="28">
        <v>41.6</v>
      </c>
      <c r="F17" s="28">
        <f t="shared" si="0"/>
        <v>14.820588235294117</v>
      </c>
      <c r="G17" s="13">
        <f t="shared" si="1"/>
        <v>677.04705882352948</v>
      </c>
    </row>
    <row r="18" spans="2:7" x14ac:dyDescent="0.25">
      <c r="B18" s="14" t="s">
        <v>40</v>
      </c>
      <c r="C18" s="11">
        <v>1</v>
      </c>
      <c r="D18" s="16">
        <v>12</v>
      </c>
      <c r="E18" s="28">
        <v>41.6</v>
      </c>
      <c r="F18" s="28">
        <f t="shared" si="0"/>
        <v>14.820588235294117</v>
      </c>
      <c r="G18" s="13">
        <f t="shared" si="1"/>
        <v>677.04705882352948</v>
      </c>
    </row>
    <row r="19" spans="2:7" x14ac:dyDescent="0.25">
      <c r="B19" s="14" t="s">
        <v>41</v>
      </c>
      <c r="C19" s="11">
        <v>1</v>
      </c>
      <c r="D19" s="16">
        <v>4</v>
      </c>
      <c r="E19" s="28">
        <v>41.6</v>
      </c>
      <c r="F19" s="28">
        <f t="shared" si="0"/>
        <v>14.820588235294117</v>
      </c>
      <c r="G19" s="13">
        <f t="shared" si="1"/>
        <v>344.24705882352941</v>
      </c>
    </row>
    <row r="20" spans="2:7" x14ac:dyDescent="0.25">
      <c r="B20" s="14" t="s">
        <v>42</v>
      </c>
      <c r="C20" s="11">
        <v>1</v>
      </c>
      <c r="D20" s="16">
        <v>12</v>
      </c>
      <c r="E20" s="28">
        <v>41.6</v>
      </c>
      <c r="F20" s="28">
        <f t="shared" si="0"/>
        <v>14.820588235294117</v>
      </c>
      <c r="G20" s="13">
        <f t="shared" si="1"/>
        <v>677.04705882352948</v>
      </c>
    </row>
    <row r="21" spans="2:7" ht="15.75" thickBot="1" x14ac:dyDescent="0.3">
      <c r="B21" s="14" t="s">
        <v>45</v>
      </c>
      <c r="C21" s="11">
        <v>1</v>
      </c>
      <c r="D21" s="16">
        <v>12</v>
      </c>
      <c r="E21" s="28">
        <v>41.6</v>
      </c>
      <c r="F21" s="28">
        <f t="shared" si="0"/>
        <v>14.820588235294117</v>
      </c>
      <c r="G21" s="13">
        <f t="shared" si="1"/>
        <v>677.04705882352948</v>
      </c>
    </row>
    <row r="22" spans="2:7" ht="15.75" thickBot="1" x14ac:dyDescent="0.3">
      <c r="B22" s="31" t="s">
        <v>28</v>
      </c>
      <c r="C22" s="29">
        <f>SUM(C5:C21)</f>
        <v>18</v>
      </c>
      <c r="D22" s="30"/>
      <c r="E22" s="30"/>
      <c r="F22" s="30">
        <v>251.95</v>
      </c>
      <c r="G22" s="30">
        <f>SUM(G5:G21)</f>
        <v>10511.400000000001</v>
      </c>
    </row>
  </sheetData>
  <mergeCells count="1">
    <mergeCell ref="B2:G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 EQUIPAMENTOS</vt:lpstr>
      <vt:lpstr>LOTE 4 - EQUIPAMENTOS</vt:lpstr>
    </vt:vector>
  </TitlesOfParts>
  <Company>Iron Mountain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Alves, RicardoC</dc:creator>
  <cp:lastModifiedBy>eawilliam</cp:lastModifiedBy>
  <dcterms:created xsi:type="dcterms:W3CDTF">2021-12-13T14:55:53Z</dcterms:created>
  <dcterms:modified xsi:type="dcterms:W3CDTF">2021-12-14T11:41:00Z</dcterms:modified>
</cp:coreProperties>
</file>