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erson.souza\Desktop\"/>
    </mc:Choice>
  </mc:AlternateContent>
  <bookViews>
    <workbookView xWindow="0" yWindow="0" windowWidth="16815" windowHeight="7020" tabRatio="960"/>
  </bookViews>
  <sheets>
    <sheet name="DFP-LOTE 2" sheetId="17" r:id="rId1"/>
    <sheet name="LOTE 2" sheetId="4" r:id="rId2"/>
    <sheet name="LOTE 2 - EQUIPAMENTOS" sheetId="1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xlfn.BAHTTEXT" hidden="1">#NAME?</definedName>
    <definedName name="_dólar" localSheetId="0">#REF!</definedName>
    <definedName name="_dólar" localSheetId="2">#REF!</definedName>
    <definedName name="_dólar">#REF!</definedName>
    <definedName name="_Fill" localSheetId="0" hidden="1">[1]Quantity!#REF!</definedName>
    <definedName name="_Fill" localSheetId="2" hidden="1">[1]Quantity!#REF!</definedName>
    <definedName name="_Fill" hidden="1">[1]Quantity!#REF!</definedName>
    <definedName name="_Key1" localSheetId="0" hidden="1">[1]Quantity!#REF!</definedName>
    <definedName name="_Key1" localSheetId="2" hidden="1">[1]Quantity!#REF!</definedName>
    <definedName name="_Key1" hidden="1">[1]Quantity!#REF!</definedName>
    <definedName name="_Key2" localSheetId="0" hidden="1">#REF!</definedName>
    <definedName name="_Key2" localSheetId="2" hidden="1">#REF!</definedName>
    <definedName name="_Key2" hidden="1">#REF!</definedName>
    <definedName name="_lp052010">'[2]LP CLIENTE'!$B$16:$B$5787</definedName>
    <definedName name="_Order1" hidden="1">255</definedName>
    <definedName name="_Order2" hidden="1">255</definedName>
    <definedName name="_Parse_Out" localSheetId="0" hidden="1">[1]Quantity!#REF!</definedName>
    <definedName name="_Parse_Out" localSheetId="2" hidden="1">[1]Quantity!#REF!</definedName>
    <definedName name="_Parse_Out" hidden="1">[1]Quantity!#REF!</definedName>
    <definedName name="_Sort" localSheetId="0" hidden="1">[1]Quantity!#REF!</definedName>
    <definedName name="_Sort" localSheetId="2" hidden="1">[1]Quantity!#REF!</definedName>
    <definedName name="_Sort" hidden="1">[1]Quantity!#REF!</definedName>
    <definedName name="A" localSheetId="0">#REF!</definedName>
    <definedName name="A" localSheetId="2">#REF!</definedName>
    <definedName name="A">#REF!</definedName>
    <definedName name="A_1" localSheetId="0">#REF!</definedName>
    <definedName name="A_1" localSheetId="2">#REF!</definedName>
    <definedName name="A_1">#REF!</definedName>
    <definedName name="A_2" localSheetId="0">#REF!</definedName>
    <definedName name="A_2" localSheetId="2">#REF!</definedName>
    <definedName name="A_2">#REF!</definedName>
    <definedName name="A_5">'[3]RESUMEN DE COTIZACION'!$D$6:$D$19</definedName>
    <definedName name="A_6">'[3]RESUMEN DE COTIZACION'!$E$6:$E$19</definedName>
    <definedName name="A_IMPRESIÓN_IM" localSheetId="0">#REF!</definedName>
    <definedName name="A_IMPRESIÓN_IM" localSheetId="2">#REF!</definedName>
    <definedName name="A_IMPRESIÓN_IM">#REF!</definedName>
    <definedName name="AA" localSheetId="0">[4]Produtividades!#REF!</definedName>
    <definedName name="AA" localSheetId="2">[4]Produtividades!#REF!</definedName>
    <definedName name="AA">[4]Produtividades!#REF!</definedName>
    <definedName name="AAA" localSheetId="0">#REF!</definedName>
    <definedName name="AAA" localSheetId="2">#REF!</definedName>
    <definedName name="AAA">#REF!</definedName>
    <definedName name="AAAA" localSheetId="0">#REF!</definedName>
    <definedName name="AAAA" localSheetId="2">#REF!</definedName>
    <definedName name="AAAA">#REF!</definedName>
    <definedName name="AAAAAAA" localSheetId="0">#REF!</definedName>
    <definedName name="AAAAAAA" localSheetId="2">#REF!</definedName>
    <definedName name="AAAAAAA">#REF!</definedName>
    <definedName name="AccessDatabase" hidden="1">"C:\Gustavo Alvarez\Iron Mountain South America + LA\Budget\2006\Templates\2006 Budget Template.mdb"</definedName>
    <definedName name="AE" localSheetId="0">[5]COSTOS!#REF!</definedName>
    <definedName name="AE" localSheetId="2">[5]COSTOS!#REF!</definedName>
    <definedName name="AE">[5]COSTOS!#REF!</definedName>
    <definedName name="AFI" localSheetId="0">[5]COSTOS!#REF!</definedName>
    <definedName name="AFI" localSheetId="2">[5]COSTOS!#REF!</definedName>
    <definedName name="AFI">[5]COSTOS!#REF!</definedName>
    <definedName name="AFN" localSheetId="0">[5]COSTOS!#REF!</definedName>
    <definedName name="AFN" localSheetId="2">[5]COSTOS!#REF!</definedName>
    <definedName name="AFN">[5]COSTOS!#REF!</definedName>
    <definedName name="AFNIT" localSheetId="0">[5]COSTOS!#REF!</definedName>
    <definedName name="AFNIT" localSheetId="2">[5]COSTOS!#REF!</definedName>
    <definedName name="AFNIT">[5]COSTOS!#REF!</definedName>
    <definedName name="AFP" localSheetId="0">[5]COSTOS!#REF!</definedName>
    <definedName name="AFP" localSheetId="2">[5]COSTOS!#REF!</definedName>
    <definedName name="AFP">[5]COSTOS!#REF!</definedName>
    <definedName name="AFPYN" localSheetId="0">[5]COSTOS!#REF!</definedName>
    <definedName name="AFPYN" localSheetId="2">[5]COSTOS!#REF!</definedName>
    <definedName name="AFPYN">[5]COSTOS!#REF!</definedName>
    <definedName name="AMI" localSheetId="0">[5]COSTOS!#REF!</definedName>
    <definedName name="AMI" localSheetId="2">[5]COSTOS!#REF!</definedName>
    <definedName name="AMI">[5]COSTOS!#REF!</definedName>
    <definedName name="AN" localSheetId="0">[5]COSTOS!#REF!</definedName>
    <definedName name="AN" localSheetId="2">[5]COSTOS!#REF!</definedName>
    <definedName name="AN">[5]COSTOS!#REF!</definedName>
    <definedName name="ANAC" localSheetId="0">[5]COSTOS!#REF!</definedName>
    <definedName name="ANAC" localSheetId="2">[5]COSTOS!#REF!</definedName>
    <definedName name="ANAC">[5]COSTOS!#REF!</definedName>
    <definedName name="_xlnm.Print_Area" localSheetId="0">#REF!</definedName>
    <definedName name="_xlnm.Print_Area" localSheetId="2">#REF!</definedName>
    <definedName name="_xlnm.Print_Area">#REF!</definedName>
    <definedName name="ARTE">[5]COSTOS!$G$137</definedName>
    <definedName name="B_1" localSheetId="0">#REF!</definedName>
    <definedName name="B_1" localSheetId="2">#REF!</definedName>
    <definedName name="B_1">#REF!</definedName>
    <definedName name="B_2" localSheetId="0">#REF!</definedName>
    <definedName name="B_2" localSheetId="2">#REF!</definedName>
    <definedName name="B_2">#REF!</definedName>
    <definedName name="B01_" localSheetId="0">#REF!</definedName>
    <definedName name="B01_" localSheetId="2">#REF!</definedName>
    <definedName name="B01_">#REF!</definedName>
    <definedName name="B02_" localSheetId="0">#REF!</definedName>
    <definedName name="B02_" localSheetId="2">#REF!</definedName>
    <definedName name="B02_">#REF!</definedName>
    <definedName name="B03_" localSheetId="0">#REF!</definedName>
    <definedName name="B03_" localSheetId="2">#REF!</definedName>
    <definedName name="B03_">#REF!</definedName>
    <definedName name="B04_" localSheetId="0">#REF!</definedName>
    <definedName name="B04_" localSheetId="2">#REF!</definedName>
    <definedName name="B04_">#REF!</definedName>
    <definedName name="B05_" localSheetId="0">#REF!</definedName>
    <definedName name="B05_" localSheetId="2">#REF!</definedName>
    <definedName name="B05_">#REF!</definedName>
    <definedName name="B06_" localSheetId="0">#REF!</definedName>
    <definedName name="B06_" localSheetId="2">#REF!</definedName>
    <definedName name="B06_">#REF!</definedName>
    <definedName name="B07_" localSheetId="0">#REF!</definedName>
    <definedName name="B07_" localSheetId="2">#REF!</definedName>
    <definedName name="B07_">#REF!</definedName>
    <definedName name="B08_" localSheetId="0">#REF!</definedName>
    <definedName name="B08_" localSheetId="2">#REF!</definedName>
    <definedName name="B08_">#REF!</definedName>
    <definedName name="_xlnm.Database" localSheetId="0">#REF!</definedName>
    <definedName name="_xlnm.Database" localSheetId="2">#REF!</definedName>
    <definedName name="_xlnm.Database">#REF!</definedName>
    <definedName name="BUD10YR" localSheetId="0">#REF!</definedName>
    <definedName name="BUD10YR" localSheetId="2">#REF!</definedName>
    <definedName name="BUD10YR">#REF!</definedName>
    <definedName name="BUD7YR" localSheetId="0">#REF!</definedName>
    <definedName name="BUD7YR" localSheetId="2">#REF!</definedName>
    <definedName name="BUD7YR">#REF!</definedName>
    <definedName name="BUDACQ" localSheetId="0">#REF!</definedName>
    <definedName name="BUDACQ" localSheetId="2">#REF!</definedName>
    <definedName name="BUDACQ">#REF!</definedName>
    <definedName name="BUDAE" localSheetId="0">#REF!</definedName>
    <definedName name="BUDAE" localSheetId="2">#REF!</definedName>
    <definedName name="BUDAE">#REF!</definedName>
    <definedName name="BUDBLDG" localSheetId="0">#REF!</definedName>
    <definedName name="BUDBLDG" localSheetId="2">#REF!</definedName>
    <definedName name="BUDBLDG">#REF!</definedName>
    <definedName name="BudgetRate">[6]Property!$K$16</definedName>
    <definedName name="BUDLEGAL" localSheetId="0">#REF!</definedName>
    <definedName name="BUDLEGAL" localSheetId="2">#REF!</definedName>
    <definedName name="BUDLEGAL">#REF!</definedName>
    <definedName name="BUDLHI" localSheetId="0">#REF!</definedName>
    <definedName name="BUDLHI" localSheetId="2">#REF!</definedName>
    <definedName name="BUDLHI">#REF!</definedName>
    <definedName name="BUDSITE" localSheetId="0">#REF!</definedName>
    <definedName name="BUDSITE" localSheetId="2">#REF!</definedName>
    <definedName name="BUDSITE">#REF!</definedName>
    <definedName name="BUDSS" localSheetId="0">#REF!</definedName>
    <definedName name="BUDSS" localSheetId="2">#REF!</definedName>
    <definedName name="BUDSS">#REF!</definedName>
    <definedName name="BuiltIn_Print_Area" localSheetId="0">#REF!</definedName>
    <definedName name="BuiltIn_Print_Area" localSheetId="2">#REF!</definedName>
    <definedName name="BuiltIn_Print_Area">#REF!</definedName>
    <definedName name="BuiltIn_Print_Area___0" localSheetId="0">#REF!</definedName>
    <definedName name="BuiltIn_Print_Area___0" localSheetId="2">#REF!</definedName>
    <definedName name="BuiltIn_Print_Area___0">#REF!</definedName>
    <definedName name="BuiltIn_Print_Area___0___0" localSheetId="0">#REF!</definedName>
    <definedName name="BuiltIn_Print_Area___0___0" localSheetId="2">#REF!</definedName>
    <definedName name="BuiltIn_Print_Area___0___0">#REF!</definedName>
    <definedName name="BuiltIn_Print_Area___0___0___0" localSheetId="0">#REF!</definedName>
    <definedName name="BuiltIn_Print_Area___0___0___0" localSheetId="2">#REF!</definedName>
    <definedName name="BuiltIn_Print_Area___0___0___0">#REF!</definedName>
    <definedName name="BuiltIn_Print_Titles" localSheetId="0">#REF!</definedName>
    <definedName name="BuiltIn_Print_Titles" localSheetId="2">#REF!</definedName>
    <definedName name="BuiltIn_Print_Titles">#REF!</definedName>
    <definedName name="BuiltIn_Print_Titles___0___0" localSheetId="0">#REF!</definedName>
    <definedName name="BuiltIn_Print_Titles___0___0" localSheetId="2">#REF!</definedName>
    <definedName name="BuiltIn_Print_Titles___0___0">#REF!</definedName>
    <definedName name="C_1" localSheetId="0">#REF!</definedName>
    <definedName name="C_1" localSheetId="2">#REF!</definedName>
    <definedName name="C_1">#REF!</definedName>
    <definedName name="C_2" localSheetId="0">#REF!</definedName>
    <definedName name="C_2" localSheetId="2">#REF!</definedName>
    <definedName name="C_2">#REF!</definedName>
    <definedName name="CANT.">[7]BASES!$B$4:$B$12</definedName>
    <definedName name="CANT_" localSheetId="0">#REF!</definedName>
    <definedName name="CANT_" localSheetId="2">#REF!</definedName>
    <definedName name="CANT_">#REF!</definedName>
    <definedName name="CARGO" localSheetId="0">'[8]Pricing Site Recorrente'!$C$53:$C$59</definedName>
    <definedName name="CARGO">'[9]Pricing Site RIM-SP'!$C$53:$C$58</definedName>
    <definedName name="CARGO1" localSheetId="0">#REF!</definedName>
    <definedName name="CARGO1" localSheetId="2">#REF!</definedName>
    <definedName name="CARGO1">#REF!</definedName>
    <definedName name="CARGOS" localSheetId="0">'[8]Pricing Site Backlog'!$C$53:$D$59</definedName>
    <definedName name="CARGOS" localSheetId="2">#REF!</definedName>
    <definedName name="CARGOS">#REF!</definedName>
    <definedName name="cargos1" localSheetId="0">'[8]Pricing Site Recorrente'!$C$53:$D$59</definedName>
    <definedName name="cargos1">'[9]Pricing Site RIM-SP'!$C$53:$D$58</definedName>
    <definedName name="cc" localSheetId="0">#REF!</definedName>
    <definedName name="cc" localSheetId="2">#REF!</definedName>
    <definedName name="cc">#REF!</definedName>
    <definedName name="ccc" localSheetId="0">#REF!</definedName>
    <definedName name="ccc" localSheetId="2">#REF!</definedName>
    <definedName name="ccc">#REF!</definedName>
    <definedName name="cccc" localSheetId="0">#REF!</definedName>
    <definedName name="cccc" localSheetId="2">#REF!</definedName>
    <definedName name="cccc">#REF!</definedName>
    <definedName name="CMAY" localSheetId="0">#REF!</definedName>
    <definedName name="CMAY" localSheetId="2">#REF!</definedName>
    <definedName name="CMAY">#REF!</definedName>
    <definedName name="CNI" localSheetId="0">[5]COSTOS!#REF!</definedName>
    <definedName name="CNI" localSheetId="2">[5]COSTOS!#REF!</definedName>
    <definedName name="CNI">[5]COSTOS!#REF!</definedName>
    <definedName name="COEF" localSheetId="0">#REF!</definedName>
    <definedName name="COEF" localSheetId="2">#REF!</definedName>
    <definedName name="COEF">#REF!</definedName>
    <definedName name="COEF1" localSheetId="0">#REF!</definedName>
    <definedName name="COEF1" localSheetId="2">#REF!</definedName>
    <definedName name="COEF1">#REF!</definedName>
    <definedName name="COEF2" localSheetId="0">#REF!</definedName>
    <definedName name="COEF2" localSheetId="2">#REF!</definedName>
    <definedName name="COEF2">#REF!</definedName>
    <definedName name="COEF3" localSheetId="0">#REF!</definedName>
    <definedName name="COEF3" localSheetId="2">#REF!</definedName>
    <definedName name="COEF3">#REF!</definedName>
    <definedName name="COEF4" localSheetId="0">#REF!</definedName>
    <definedName name="COEF4" localSheetId="2">#REF!</definedName>
    <definedName name="COEF4">#REF!</definedName>
    <definedName name="COEF5" localSheetId="0">#REF!</definedName>
    <definedName name="COEF5" localSheetId="2">#REF!</definedName>
    <definedName name="COEF5">#REF!</definedName>
    <definedName name="cotiza">'[10]LP CLIENTE'!$A$16:$A$1458</definedName>
    <definedName name="CUSTO" localSheetId="0">'[8]Impostos+Custos'!$A$2:$P$14</definedName>
    <definedName name="CUSTO">'[9]Impostos+Custos'!$A$2:$U$14</definedName>
    <definedName name="d" localSheetId="0">#REF!</definedName>
    <definedName name="d" localSheetId="2">#REF!</definedName>
    <definedName name="d">#REF!</definedName>
    <definedName name="DC" localSheetId="0">[5]COSTOS!#REF!</definedName>
    <definedName name="DC" localSheetId="2">[5]COSTOS!#REF!</definedName>
    <definedName name="DC">[5]COSTOS!#REF!</definedName>
    <definedName name="DD" localSheetId="0">[5]COSTOS!#REF!</definedName>
    <definedName name="DD" localSheetId="2">[5]COSTOS!#REF!</definedName>
    <definedName name="DD">[5]COSTOS!#REF!</definedName>
    <definedName name="DF" localSheetId="0">[5]COSTOS!#REF!</definedName>
    <definedName name="DF" localSheetId="2">[5]COSTOS!#REF!</definedName>
    <definedName name="DF">[5]COSTOS!#REF!</definedName>
    <definedName name="DH" localSheetId="0">[5]COSTOS!#REF!</definedName>
    <definedName name="DH" localSheetId="2">[5]COSTOS!#REF!</definedName>
    <definedName name="DH">[5]COSTOS!#REF!</definedName>
    <definedName name="DNT" localSheetId="0">[5]COSTOS!#REF!</definedName>
    <definedName name="DNT" localSheetId="2">[5]COSTOS!#REF!</definedName>
    <definedName name="DNT">[5]COSTOS!#REF!</definedName>
    <definedName name="DNTI" localSheetId="0">[5]COSTOS!#REF!</definedName>
    <definedName name="DNTI" localSheetId="2">[5]COSTOS!#REF!</definedName>
    <definedName name="DNTI">[5]COSTOS!#REF!</definedName>
    <definedName name="DOA" localSheetId="0">[5]COSTOS!#REF!</definedName>
    <definedName name="DOA" localSheetId="2">[5]COSTOS!#REF!</definedName>
    <definedName name="DOA">[5]COSTOS!#REF!</definedName>
    <definedName name="dolar" localSheetId="0">#REF!</definedName>
    <definedName name="dolar" localSheetId="2">#REF!</definedName>
    <definedName name="dolar">#REF!</definedName>
    <definedName name="dólar" localSheetId="0">#REF!</definedName>
    <definedName name="dólar" localSheetId="2">#REF!</definedName>
    <definedName name="dólar">#REF!</definedName>
    <definedName name="DS10YR" localSheetId="0">#REF!</definedName>
    <definedName name="DS10YR" localSheetId="2">#REF!</definedName>
    <definedName name="DS10YR">#REF!</definedName>
    <definedName name="DS7YR" localSheetId="0">#REF!</definedName>
    <definedName name="DS7YR" localSheetId="2">#REF!</definedName>
    <definedName name="DS7YR">#REF!</definedName>
    <definedName name="DSACQ" localSheetId="0">#REF!</definedName>
    <definedName name="DSACQ" localSheetId="2">#REF!</definedName>
    <definedName name="DSACQ">#REF!</definedName>
    <definedName name="DSAE" localSheetId="0">#REF!</definedName>
    <definedName name="DSAE" localSheetId="2">#REF!</definedName>
    <definedName name="DSAE">#REF!</definedName>
    <definedName name="DSBLDG" localSheetId="0">#REF!</definedName>
    <definedName name="DSBLDG" localSheetId="2">#REF!</definedName>
    <definedName name="DSBLDG">#REF!</definedName>
    <definedName name="DSLEGAL" localSheetId="0">#REF!</definedName>
    <definedName name="DSLEGAL" localSheetId="2">#REF!</definedName>
    <definedName name="DSLEGAL">#REF!</definedName>
    <definedName name="DSLHI" localSheetId="0">#REF!</definedName>
    <definedName name="DSLHI" localSheetId="2">#REF!</definedName>
    <definedName name="DSLHI">#REF!</definedName>
    <definedName name="DSSITE" localSheetId="0">#REF!</definedName>
    <definedName name="DSSITE" localSheetId="2">#REF!</definedName>
    <definedName name="DSSITE">#REF!</definedName>
    <definedName name="DSSS" localSheetId="0">#REF!</definedName>
    <definedName name="DSSS" localSheetId="2">#REF!</definedName>
    <definedName name="DSSS">#REF!</definedName>
    <definedName name="DT" localSheetId="0">[5]COSTOS!#REF!</definedName>
    <definedName name="DT" localSheetId="2">[5]COSTOS!#REF!</definedName>
    <definedName name="DT">[5]COSTOS!#REF!</definedName>
    <definedName name="eeeeee" localSheetId="0">#REF!</definedName>
    <definedName name="eeeeee" localSheetId="2">#REF!</definedName>
    <definedName name="eeeeee">#REF!</definedName>
    <definedName name="eeeeeeee">'[3]OBRA CIVIL'!$8:$8</definedName>
    <definedName name="eq">[5]DETALLE!$P$3</definedName>
    <definedName name="Excel_BuiltIn_Print_Area_6" localSheetId="0">#REF!</definedName>
    <definedName name="Excel_BuiltIn_Print_Area_6" localSheetId="2">#REF!</definedName>
    <definedName name="Excel_BuiltIn_Print_Area_6">#REF!</definedName>
    <definedName name="FA">[5]DETALLE!$P$1</definedName>
    <definedName name="fdg">'[3]ESTRUCTURA DE HORMIGON'!$1:$7</definedName>
    <definedName name="FM" localSheetId="0">[5]COSTOS!#REF!</definedName>
    <definedName name="FM" localSheetId="2">[5]COSTOS!#REF!</definedName>
    <definedName name="FM">[5]COSTOS!#REF!</definedName>
    <definedName name="FN" localSheetId="0">[5]COSTOS!#REF!</definedName>
    <definedName name="FN" localSheetId="2">[5]COSTOS!#REF!</definedName>
    <definedName name="FN">[5]COSTOS!#REF!</definedName>
    <definedName name="FOM">'[5]LISTA-PR'!$F$8</definedName>
    <definedName name="FORM_OC" localSheetId="0">#REF!</definedName>
    <definedName name="FORM_OC" localSheetId="2">#REF!</definedName>
    <definedName name="FORM_OC">#REF!</definedName>
    <definedName name="fx" localSheetId="0">#REF!</definedName>
    <definedName name="fx" localSheetId="2">#REF!</definedName>
    <definedName name="fx">#REF!</definedName>
    <definedName name="Garantia" localSheetId="0">'[8]Scannes Kodak'!$A$2:$D$18</definedName>
    <definedName name="Garantia">'[9]Scannes Kodak'!$A$2:$D$18</definedName>
    <definedName name="GG" localSheetId="0">#REF!</definedName>
    <definedName name="GG" localSheetId="2">#REF!</definedName>
    <definedName name="GG">#REF!</definedName>
    <definedName name="GI" localSheetId="0">[5]COSTOS!#REF!</definedName>
    <definedName name="GI" localSheetId="2">[5]COSTOS!#REF!</definedName>
    <definedName name="GI">[5]COSTOS!#REF!</definedName>
    <definedName name="gsdf" localSheetId="0">#REF!</definedName>
    <definedName name="gsdf" localSheetId="2">#REF!</definedName>
    <definedName name="gsdf">#REF!</definedName>
    <definedName name="GU" localSheetId="0">#REF!</definedName>
    <definedName name="GU" localSheetId="2">#REF!</definedName>
    <definedName name="GU">#REF!</definedName>
    <definedName name="guarderia" localSheetId="0">#REF!</definedName>
    <definedName name="guarderia" localSheetId="2">#REF!</definedName>
    <definedName name="guarderia">#REF!</definedName>
    <definedName name="HOA" localSheetId="0">[5]COSTOS!#REF!</definedName>
    <definedName name="HOA" localSheetId="2">[5]COSTOS!#REF!</definedName>
    <definedName name="HOA">[5]COSTOS!#REF!</definedName>
    <definedName name="HT" localSheetId="0">[5]COSTOS!#REF!</definedName>
    <definedName name="HT" localSheetId="2">[5]COSTOS!#REF!</definedName>
    <definedName name="HT">[5]COSTOS!#REF!</definedName>
    <definedName name="HTA" localSheetId="0">[5]COSTOS!#REF!</definedName>
    <definedName name="HTA" localSheetId="2">[5]COSTOS!#REF!</definedName>
    <definedName name="HTA">[5]COSTOS!#REF!</definedName>
    <definedName name="I" localSheetId="0">[5]COSTOS!#REF!</definedName>
    <definedName name="I" localSheetId="2">[5]COSTOS!#REF!</definedName>
    <definedName name="I">[5]COSTOS!#REF!</definedName>
    <definedName name="ICNI" localSheetId="0">[5]COSTOS!#REF!</definedName>
    <definedName name="ICNI" localSheetId="2">[5]COSTOS!#REF!</definedName>
    <definedName name="ICNI">[5]COSTOS!#REF!</definedName>
    <definedName name="ILNI" localSheetId="0">[5]COSTOS!#REF!</definedName>
    <definedName name="ILNI" localSheetId="2">[5]COSTOS!#REF!</definedName>
    <definedName name="ILNI">[5]COSTOS!#REF!</definedName>
    <definedName name="IMPOSTO">[11]Impostos!$A$1:$I$22</definedName>
    <definedName name="IMPOSTOS" localSheetId="0">[12]Impostos!$A$1:$H$22</definedName>
    <definedName name="IMPOSTOS">[13]Impostos!$A$1:$H$22</definedName>
    <definedName name="INDIR" localSheetId="0">#REF!</definedName>
    <definedName name="INDIR" localSheetId="2">#REF!</definedName>
    <definedName name="INDIR">#REF!</definedName>
    <definedName name="J" localSheetId="0">[5]COSTOS!#REF!</definedName>
    <definedName name="J" localSheetId="2">[5]COSTOS!#REF!</definedName>
    <definedName name="J">[5]COSTOS!#REF!</definedName>
    <definedName name="JT" localSheetId="0">'[5]LISTA-PR (2)'!#REF!</definedName>
    <definedName name="JT" localSheetId="2">'[5]LISTA-PR (2)'!#REF!</definedName>
    <definedName name="JT">'[5]LISTA-PR (2)'!#REF!</definedName>
    <definedName name="K" localSheetId="0">[5]COSTOS!#REF!</definedName>
    <definedName name="K" localSheetId="2">[5]COSTOS!#REF!</definedName>
    <definedName name="K">[5]COSTOS!#REF!</definedName>
    <definedName name="KODAK" localSheetId="0">'[8]Scannes Kodak'!$A$2:$A$18</definedName>
    <definedName name="KODAK">'[9]Scannes Kodak'!$A$2:$A$18</definedName>
    <definedName name="LO">[14]Lookups!$J$5:$J$6</definedName>
    <definedName name="localidades" localSheetId="0">'[8]Impostos+Custos'!$A$2:$A$14</definedName>
    <definedName name="localidades">'[9]Impostos+Custos'!$A$2:$A$14</definedName>
    <definedName name="lst_cargos" localSheetId="0">'[4]Pricing Site Recorrente'!$C$62:$C$66</definedName>
    <definedName name="lst_cargos">'[15]Pricing Site Recorrente'!$C$62:$C$66</definedName>
    <definedName name="lu" localSheetId="0">#REF!</definedName>
    <definedName name="lu" localSheetId="2">#REF!</definedName>
    <definedName name="lu">#REF!</definedName>
    <definedName name="ma">[5]DETALLE!$P$2</definedName>
    <definedName name="MAT" localSheetId="0">#REF!</definedName>
    <definedName name="MAT" localSheetId="2">#REF!</definedName>
    <definedName name="MAT">#REF!</definedName>
    <definedName name="MDC" localSheetId="0">[5]COSTOS!#REF!</definedName>
    <definedName name="MDC" localSheetId="2">[5]COSTOS!#REF!</definedName>
    <definedName name="MDC">[5]COSTOS!#REF!</definedName>
    <definedName name="MDDH" localSheetId="0">[5]COSTOS!#REF!</definedName>
    <definedName name="MDDH" localSheetId="2">[5]COSTOS!#REF!</definedName>
    <definedName name="MDDH">[5]COSTOS!#REF!</definedName>
    <definedName name="MDM" localSheetId="0">[5]COSTOS!#REF!</definedName>
    <definedName name="MDM" localSheetId="2">[5]COSTOS!#REF!</definedName>
    <definedName name="MDM">[5]COSTOS!#REF!</definedName>
    <definedName name="MGG" localSheetId="0">[5]COSTOS!#REF!</definedName>
    <definedName name="MGG" localSheetId="2">[5]COSTOS!#REF!</definedName>
    <definedName name="MGG">[5]COSTOS!#REF!</definedName>
    <definedName name="MIT" localSheetId="0">[5]COSTOS!#REF!</definedName>
    <definedName name="MIT" localSheetId="2">[5]COSTOS!#REF!</definedName>
    <definedName name="MIT">[5]COSTOS!#REF!</definedName>
    <definedName name="MNI" localSheetId="0">[5]COSTOS!#REF!</definedName>
    <definedName name="MNI" localSheetId="2">[5]COSTOS!#REF!</definedName>
    <definedName name="MNI">[5]COSTOS!#REF!</definedName>
    <definedName name="mno" localSheetId="0">#REF!</definedName>
    <definedName name="mno" localSheetId="2">#REF!</definedName>
    <definedName name="mno">#REF!</definedName>
    <definedName name="mnoay" localSheetId="0">#REF!</definedName>
    <definedName name="mnoay" localSheetId="2">#REF!</definedName>
    <definedName name="mnoay">#REF!</definedName>
    <definedName name="mnoo" localSheetId="0">#REF!</definedName>
    <definedName name="mnoo" localSheetId="2">#REF!</definedName>
    <definedName name="mnoo">#REF!</definedName>
    <definedName name="mnoof" localSheetId="0">#REF!</definedName>
    <definedName name="mnoof" localSheetId="2">#REF!</definedName>
    <definedName name="mnoof">#REF!</definedName>
    <definedName name="MO" localSheetId="0">#REF!</definedName>
    <definedName name="MO" localSheetId="2">#REF!</definedName>
    <definedName name="MO">#REF!</definedName>
    <definedName name="N._FUND.">[7]BASES!$C$4:$C$12</definedName>
    <definedName name="N__FUND_" localSheetId="0">#REF!</definedName>
    <definedName name="N__FUND_" localSheetId="2">#REF!</definedName>
    <definedName name="N__FUND_">#REF!</definedName>
    <definedName name="nnnnnn" localSheetId="0">#REF!</definedName>
    <definedName name="nnnnnn" localSheetId="2">#REF!</definedName>
    <definedName name="nnnnnn">#REF!</definedName>
    <definedName name="PASE" localSheetId="0">#REF!</definedName>
    <definedName name="PASE" localSheetId="2">#REF!</definedName>
    <definedName name="PASE">#REF!</definedName>
    <definedName name="period_no">[16]Select!$G$3</definedName>
    <definedName name="PR10YR" localSheetId="0">#REF!</definedName>
    <definedName name="PR10YR" localSheetId="2">#REF!</definedName>
    <definedName name="PR10YR">#REF!</definedName>
    <definedName name="PR7YR" localSheetId="0">#REF!</definedName>
    <definedName name="PR7YR" localSheetId="2">#REF!</definedName>
    <definedName name="PR7YR">#REF!</definedName>
    <definedName name="PRACQ" localSheetId="0">#REF!</definedName>
    <definedName name="PRACQ" localSheetId="2">#REF!</definedName>
    <definedName name="PRACQ">#REF!</definedName>
    <definedName name="PRAE" localSheetId="0">#REF!</definedName>
    <definedName name="PRAE" localSheetId="2">#REF!</definedName>
    <definedName name="PRAE">#REF!</definedName>
    <definedName name="PRBLDG" localSheetId="0">#REF!</definedName>
    <definedName name="PRBLDG" localSheetId="2">#REF!</definedName>
    <definedName name="PRBLDG">#REF!</definedName>
    <definedName name="Print_Area_MI" localSheetId="0">#REF!</definedName>
    <definedName name="Print_Area_MI" localSheetId="2">#REF!</definedName>
    <definedName name="Print_Area_MI">#REF!</definedName>
    <definedName name="PRLEGAL" localSheetId="0">#REF!</definedName>
    <definedName name="PRLEGAL" localSheetId="2">#REF!</definedName>
    <definedName name="PRLEGAL">#REF!</definedName>
    <definedName name="PRLHI" localSheetId="0">#REF!</definedName>
    <definedName name="PRLHI" localSheetId="2">#REF!</definedName>
    <definedName name="PRLHI">#REF!</definedName>
    <definedName name="prod" localSheetId="0">#REF!</definedName>
    <definedName name="prod" localSheetId="2">#REF!</definedName>
    <definedName name="prod">#REF!</definedName>
    <definedName name="PROV">'[17]indirectos  estandar'!$G$263:$G$286</definedName>
    <definedName name="PRSITE" localSheetId="0">#REF!</definedName>
    <definedName name="PRSITE" localSheetId="2">#REF!</definedName>
    <definedName name="PRSITE">#REF!</definedName>
    <definedName name="PRSS" localSheetId="0">#REF!</definedName>
    <definedName name="PRSS" localSheetId="2">#REF!</definedName>
    <definedName name="PRSS">#REF!</definedName>
    <definedName name="PTG" localSheetId="0">[5]COSTOS!#REF!</definedName>
    <definedName name="PTG" localSheetId="2">[5]COSTOS!#REF!</definedName>
    <definedName name="PTG">[5]COSTOS!#REF!</definedName>
    <definedName name="PVC">[5]DETALLE!$P$5</definedName>
    <definedName name="Rack">[14]Lookups!$F$5:$F$8</definedName>
    <definedName name="RAS" localSheetId="0">#REF!</definedName>
    <definedName name="RAS" localSheetId="2">#REF!</definedName>
    <definedName name="RAS">#REF!</definedName>
    <definedName name="RBAH" localSheetId="0">[5]COSTOS!#REF!</definedName>
    <definedName name="RBAH" localSheetId="2">[5]COSTOS!#REF!</definedName>
    <definedName name="RBAH">[5]COSTOS!#REF!</definedName>
    <definedName name="Request">[14]Lookups!$L$5:$L$7</definedName>
    <definedName name="RPHA" localSheetId="0">[5]COSTOS!#REF!</definedName>
    <definedName name="RPHA" localSheetId="2">[5]COSTOS!#REF!</definedName>
    <definedName name="RPHA">[5]COSTOS!#REF!</definedName>
    <definedName name="s" localSheetId="0">#REF!</definedName>
    <definedName name="s" localSheetId="2">#REF!</definedName>
    <definedName name="s">#REF!</definedName>
    <definedName name="S_ESP" localSheetId="0">#REF!</definedName>
    <definedName name="S_ESP" localSheetId="2">#REF!</definedName>
    <definedName name="S_ESP">#REF!</definedName>
    <definedName name="SAL_FULL" localSheetId="0">[12]Salarios!$M$1:$R$22</definedName>
    <definedName name="SAL_FULL">[13]Salarios!$M$1:$R$22</definedName>
    <definedName name="SAL_IMP" localSheetId="0">[12]Impostos!$A$1:$J$22</definedName>
    <definedName name="SAL_IMP">[13]Impostos!$A$1:$J$22</definedName>
    <definedName name="SBH" localSheetId="0">[5]COSTOS!#REF!</definedName>
    <definedName name="SBH" localSheetId="2">[5]COSTOS!#REF!</definedName>
    <definedName name="SBH">[5]COSTOS!#REF!</definedName>
    <definedName name="SC" localSheetId="0">[5]COSTOS!#REF!</definedName>
    <definedName name="SC" localSheetId="2">[5]COSTOS!#REF!</definedName>
    <definedName name="SC">[5]COSTOS!#REF!</definedName>
    <definedName name="SCANNERS" localSheetId="0">'[8]Scannes Kodak'!$A$1:$D$18</definedName>
    <definedName name="SCANNERS">'[9]Scannes Kodak'!$A$1:$D$18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M" localSheetId="0">[5]COSTOS!#REF!</definedName>
    <definedName name="SM" localSheetId="2">[5]COSTOS!#REF!</definedName>
    <definedName name="SM">[5]COSTOS!#REF!</definedName>
    <definedName name="sqm_sqft">[6]Property!$AI$20</definedName>
    <definedName name="ss" localSheetId="0">#REF!</definedName>
    <definedName name="ss" localSheetId="2">#REF!</definedName>
    <definedName name="ss">#REF!</definedName>
    <definedName name="sss" localSheetId="0">#REF!</definedName>
    <definedName name="sss" localSheetId="2">#REF!</definedName>
    <definedName name="sss">#REF!</definedName>
    <definedName name="sssss">[3]INFRAESTRUCTURA!$1:$8</definedName>
    <definedName name="ssssssssss">'[3]INSTALACION ELECTRICA'!$1:$9</definedName>
    <definedName name="SUBC" localSheetId="0">#REF!</definedName>
    <definedName name="SUBC" localSheetId="2">#REF!</definedName>
    <definedName name="SUBC">#REF!</definedName>
    <definedName name="ta">[5]DETALLE!$P$4</definedName>
    <definedName name="TD" localSheetId="0">[5]COSTOS!#REF!</definedName>
    <definedName name="TD" localSheetId="2">[5]COSTOS!#REF!</definedName>
    <definedName name="TD">[5]COSTOS!#REF!</definedName>
    <definedName name="TGA" localSheetId="0">[5]COSTOS!#REF!</definedName>
    <definedName name="TGA" localSheetId="2">[5]COSTOS!#REF!</definedName>
    <definedName name="TGA">[5]COSTOS!#REF!</definedName>
    <definedName name="TIPO_DE_BASE" localSheetId="0">#REF!</definedName>
    <definedName name="TIPO_DE_BASE" localSheetId="2">#REF!</definedName>
    <definedName name="TIPO_DE_BASE">#REF!</definedName>
    <definedName name="tipo_doc" localSheetId="0">[4]Produtividades!#REF!</definedName>
    <definedName name="tipo_doc" localSheetId="2">[15]Produtividades!#REF!</definedName>
    <definedName name="tipo_doc">[15]Produtividades!#REF!</definedName>
    <definedName name="Títulos_a_imprimir_IM" localSheetId="0">#REF!</definedName>
    <definedName name="Títulos_a_imprimir_IM" localSheetId="2">#REF!</definedName>
    <definedName name="Títulos_a_imprimir_IM">#REF!</definedName>
    <definedName name="TT" localSheetId="0">[5]COSTOS!#REF!</definedName>
    <definedName name="TT" localSheetId="2">[5]COSTOS!#REF!</definedName>
    <definedName name="TT">[5]COSTOS!#REF!</definedName>
    <definedName name="type">[18]Plan2!$C$3:$C$87</definedName>
    <definedName name="U">'[5]LISTA-PR'!$K$64</definedName>
    <definedName name="uf">[5]DETALLE!$P$7</definedName>
    <definedName name="Unidades" localSheetId="0">[12]Impostos!$A$24:$A$45</definedName>
    <definedName name="Unidades">[13]Impostos!$A$24:$A$45</definedName>
    <definedName name="USS">[5]COSTOS!$G$131</definedName>
    <definedName name="VA">[5]COSTOS!$G$136</definedName>
    <definedName name="VI" localSheetId="0">[5]COSTOS!#REF!</definedName>
    <definedName name="VI" localSheetId="2">[5]COSTOS!#REF!</definedName>
    <definedName name="VI">[5]COSTOS!#REF!</definedName>
    <definedName name="VNI" localSheetId="0">[5]COSTOS!#REF!</definedName>
    <definedName name="VNI" localSheetId="2">[5]COSTOS!#REF!</definedName>
    <definedName name="VNI">[5]COSTOS!#REF!</definedName>
    <definedName name="VNIM" localSheetId="0">[5]COSTOS!#REF!</definedName>
    <definedName name="VNIM" localSheetId="2">[5]COSTOS!#REF!</definedName>
    <definedName name="VNIM">[5]COSTOS!#REF!</definedName>
    <definedName name="VOL.">[7]BASES!$L$4:$L$12</definedName>
    <definedName name="VOL._TOT.">[7]BASES!$M$4:$M$12</definedName>
    <definedName name="VOL_" localSheetId="0">#REF!</definedName>
    <definedName name="VOL_" localSheetId="2">#REF!</definedName>
    <definedName name="VOL_">#REF!</definedName>
    <definedName name="VOL__TOT_" localSheetId="0">#REF!</definedName>
    <definedName name="VOL__TOT_" localSheetId="2">#REF!</definedName>
    <definedName name="VOL__TOT_">#REF!</definedName>
    <definedName name="xxxx" localSheetId="0">#REF!</definedName>
    <definedName name="xxxx" localSheetId="2">#REF!</definedName>
    <definedName name="xxxx">#REF!</definedName>
    <definedName name="YN">[14]Lookups!$D$5:$D$6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8" l="1"/>
  <c r="G34" i="18"/>
  <c r="F34" i="18"/>
  <c r="G33" i="18"/>
  <c r="F33" i="18"/>
  <c r="G32" i="18"/>
  <c r="F32" i="18"/>
  <c r="G31" i="18"/>
  <c r="F31" i="18"/>
  <c r="G30" i="18"/>
  <c r="F30" i="18"/>
  <c r="G29" i="18"/>
  <c r="F29" i="18"/>
  <c r="G28" i="18"/>
  <c r="F28" i="18"/>
  <c r="G27" i="18"/>
  <c r="F27" i="18"/>
  <c r="G26" i="18"/>
  <c r="F26" i="18"/>
  <c r="G25" i="18"/>
  <c r="F25" i="18"/>
  <c r="G24" i="18"/>
  <c r="F24" i="18"/>
  <c r="G23" i="18"/>
  <c r="F23" i="18"/>
  <c r="G22" i="18"/>
  <c r="F22" i="18"/>
  <c r="G21" i="18"/>
  <c r="F21" i="18"/>
  <c r="G20" i="18"/>
  <c r="F20" i="18"/>
  <c r="G19" i="18"/>
  <c r="F19" i="18"/>
  <c r="G18" i="18"/>
  <c r="F18" i="18"/>
  <c r="G17" i="18"/>
  <c r="F17" i="18"/>
  <c r="G16" i="18"/>
  <c r="F16" i="18"/>
  <c r="G15" i="18"/>
  <c r="F15" i="18"/>
  <c r="G14" i="18"/>
  <c r="F14" i="18"/>
  <c r="G13" i="18"/>
  <c r="F13" i="18"/>
  <c r="G12" i="18"/>
  <c r="F12" i="18"/>
  <c r="G11" i="18"/>
  <c r="F11" i="18"/>
  <c r="G10" i="18"/>
  <c r="F10" i="18"/>
  <c r="G9" i="18"/>
  <c r="F9" i="18"/>
  <c r="G8" i="18"/>
  <c r="F8" i="18"/>
  <c r="G7" i="18"/>
  <c r="G35" i="18" s="1"/>
  <c r="F7" i="18"/>
  <c r="G6" i="18"/>
  <c r="F6" i="18"/>
  <c r="G5" i="18"/>
  <c r="F5" i="18"/>
</calcChain>
</file>

<file path=xl/sharedStrings.xml><?xml version="1.0" encoding="utf-8"?>
<sst xmlns="http://schemas.openxmlformats.org/spreadsheetml/2006/main" count="98" uniqueCount="63">
  <si>
    <t>Comarca</t>
  </si>
  <si>
    <t>Custo total</t>
  </si>
  <si>
    <t>CONSELHEIRO PENA</t>
  </si>
  <si>
    <t>PEDRA AZUL</t>
  </si>
  <si>
    <t>MANGA</t>
  </si>
  <si>
    <t>NANUQUE</t>
  </si>
  <si>
    <t>ITAMBACURI</t>
  </si>
  <si>
    <t>SALINAS</t>
  </si>
  <si>
    <t>ALMENARA</t>
  </si>
  <si>
    <t>INHAPIM</t>
  </si>
  <si>
    <t>MANTENA</t>
  </si>
  <si>
    <t>CORONEL FABRICIANO</t>
  </si>
  <si>
    <t>PARACATU</t>
  </si>
  <si>
    <t>CARATINGA</t>
  </si>
  <si>
    <t>GOVERNADOR VALADARES</t>
  </si>
  <si>
    <t>IPATINGA</t>
  </si>
  <si>
    <t>MONTES CLAROS</t>
  </si>
  <si>
    <t>TOTAL</t>
  </si>
  <si>
    <t xml:space="preserve">Imagens TR
TOTAL </t>
  </si>
  <si>
    <t>Mão de Obra/HC</t>
  </si>
  <si>
    <t>Carga Horária</t>
  </si>
  <si>
    <t>Período de atuação (Meses)</t>
  </si>
  <si>
    <t>Custo Contigencia</t>
  </si>
  <si>
    <t>Custo Transportes</t>
  </si>
  <si>
    <t>Custo Equipamentos</t>
  </si>
  <si>
    <t>Custo M.O</t>
  </si>
  <si>
    <t>Custo Salários</t>
  </si>
  <si>
    <t>ARAÇUAÍ</t>
  </si>
  <si>
    <t>BOCAIÚVA</t>
  </si>
  <si>
    <t>BRASÍLIA DE MINAS (A)</t>
  </si>
  <si>
    <t>CAPELINHA</t>
  </si>
  <si>
    <t>GUANHÃES</t>
  </si>
  <si>
    <t>IPANEMA</t>
  </si>
  <si>
    <t>JANAÚBA</t>
  </si>
  <si>
    <t>JANUÁRIA</t>
  </si>
  <si>
    <t>JOÃO PINHEIRO</t>
  </si>
  <si>
    <t>PIRAPORA (B)</t>
  </si>
  <si>
    <t>SÃO FRANCISCO (A)</t>
  </si>
  <si>
    <t>TEÓFILO OTONI</t>
  </si>
  <si>
    <t>TIMÓTEO</t>
  </si>
  <si>
    <t>UNAÍ</t>
  </si>
  <si>
    <t>VÁRZEA DA PALMA (B)</t>
  </si>
  <si>
    <t>CUSTOS PROJETO LOTE 2</t>
  </si>
  <si>
    <t>%</t>
  </si>
  <si>
    <t>Valor Total (R$)</t>
  </si>
  <si>
    <t>Total dos Insumos</t>
  </si>
  <si>
    <t>II - Demais Componentes</t>
  </si>
  <si>
    <t>1. Despesas Administrativo-Operacionais</t>
  </si>
  <si>
    <t>2. Lucro</t>
  </si>
  <si>
    <t>Total dos Demais Componentes</t>
  </si>
  <si>
    <t>III - Tributos</t>
  </si>
  <si>
    <t>1. ISS</t>
  </si>
  <si>
    <t>2. PIS</t>
  </si>
  <si>
    <t>3. COFINS</t>
  </si>
  <si>
    <t>4. Outros</t>
  </si>
  <si>
    <t>Total dos Tributos</t>
  </si>
  <si>
    <t>Total Estimado Anual</t>
  </si>
  <si>
    <t>I – Custos operacionais</t>
  </si>
  <si>
    <t>GESTÃO -  Supervisor</t>
  </si>
  <si>
    <t>Serviço de organização, digitalização e indexação de documentos, para as regiões NORTE – NOROESTE, RIO DOCE E JEQUITINHONHA.</t>
  </si>
  <si>
    <t>Quantidade</t>
  </si>
  <si>
    <t>Custo  (Monitores)</t>
  </si>
  <si>
    <t>Custo Notebook (Rateio comarcas)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</si>
</sst>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  <numFmt numFmtId="166" formatCode="_-&quot;$&quot;* #,##0.00_-;\-&quot;$&quot;* #,##0.00_-;_-&quot;$&quot;* &quot;-&quot;??_-;_-@_-"/>
    <numFmt numFmtId="167" formatCode="_-[$R$-416]\ * #,##0.00_-;\-[$R$-416]\ * #,##0.00_-;_-[$R$-416]\ * &quot;-&quot;??_-;_-@_-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Arial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C0C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rgb="FF000000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" fillId="0" borderId="0"/>
    <xf numFmtId="0" fontId="7" fillId="0" borderId="0"/>
    <xf numFmtId="9" fontId="10" fillId="0" borderId="0" applyFont="0" applyFill="0" applyBorder="0" applyAlignment="0" applyProtection="0"/>
  </cellStyleXfs>
  <cellXfs count="90">
    <xf numFmtId="0" fontId="0" fillId="0" borderId="0" xfId="0"/>
    <xf numFmtId="1" fontId="3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" fontId="0" fillId="0" borderId="0" xfId="0" applyNumberFormat="1" applyFill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65" fontId="3" fillId="3" borderId="11" xfId="1" applyNumberFormat="1" applyFont="1" applyFill="1" applyBorder="1" applyAlignment="1">
      <alignment horizontal="right" vertical="center"/>
    </xf>
    <xf numFmtId="165" fontId="0" fillId="0" borderId="9" xfId="1" applyNumberFormat="1" applyFont="1" applyFill="1" applyBorder="1" applyAlignment="1">
      <alignment horizontal="center" vertical="center"/>
    </xf>
    <xf numFmtId="165" fontId="0" fillId="0" borderId="10" xfId="1" applyNumberFormat="1" applyFont="1" applyFill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vertical="center"/>
    </xf>
    <xf numFmtId="164" fontId="0" fillId="0" borderId="10" xfId="0" applyNumberFormat="1" applyFill="1" applyBorder="1" applyAlignment="1">
      <alignment vertical="center"/>
    </xf>
    <xf numFmtId="164" fontId="0" fillId="0" borderId="11" xfId="0" applyNumberForma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/>
    </xf>
    <xf numFmtId="164" fontId="0" fillId="0" borderId="12" xfId="0" applyNumberForma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vertical="center"/>
    </xf>
    <xf numFmtId="164" fontId="2" fillId="2" borderId="15" xfId="0" applyNumberFormat="1" applyFont="1" applyFill="1" applyBorder="1" applyAlignment="1">
      <alignment vertical="center"/>
    </xf>
    <xf numFmtId="1" fontId="3" fillId="0" borderId="6" xfId="0" applyNumberFormat="1" applyFont="1" applyFill="1" applyBorder="1" applyAlignment="1">
      <alignment horizontal="left" vertical="center"/>
    </xf>
    <xf numFmtId="1" fontId="3" fillId="0" borderId="7" xfId="0" applyNumberFormat="1" applyFont="1" applyFill="1" applyBorder="1" applyAlignment="1">
      <alignment horizontal="left" vertical="center"/>
    </xf>
    <xf numFmtId="1" fontId="0" fillId="0" borderId="9" xfId="0" applyNumberFormat="1" applyFill="1" applyBorder="1" applyAlignment="1">
      <alignment vertical="center"/>
    </xf>
    <xf numFmtId="1" fontId="0" fillId="0" borderId="10" xfId="0" applyNumberFormat="1" applyFill="1" applyBorder="1" applyAlignment="1">
      <alignment vertical="center"/>
    </xf>
    <xf numFmtId="165" fontId="0" fillId="0" borderId="9" xfId="1" applyNumberFormat="1" applyFont="1" applyFill="1" applyBorder="1" applyAlignment="1">
      <alignment vertical="center"/>
    </xf>
    <xf numFmtId="165" fontId="0" fillId="0" borderId="10" xfId="1" applyNumberFormat="1" applyFont="1" applyFill="1" applyBorder="1" applyAlignment="1">
      <alignment vertical="center"/>
    </xf>
    <xf numFmtId="1" fontId="0" fillId="0" borderId="17" xfId="0" applyNumberFormat="1" applyFill="1" applyBorder="1" applyAlignment="1">
      <alignment vertical="center"/>
    </xf>
    <xf numFmtId="165" fontId="0" fillId="0" borderId="17" xfId="1" applyNumberFormat="1" applyFon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vertical="center"/>
    </xf>
    <xf numFmtId="164" fontId="0" fillId="0" borderId="18" xfId="0" applyNumberForma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19" xfId="0" applyNumberForma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7" fillId="0" borderId="0" xfId="4"/>
    <xf numFmtId="0" fontId="8" fillId="4" borderId="20" xfId="4" applyFont="1" applyFill="1" applyBorder="1" applyAlignment="1">
      <alignment horizontal="justify" vertical="center" wrapText="1"/>
    </xf>
    <xf numFmtId="0" fontId="8" fillId="4" borderId="21" xfId="4" applyFont="1" applyFill="1" applyBorder="1" applyAlignment="1">
      <alignment horizontal="justify" vertical="center" wrapText="1"/>
    </xf>
    <xf numFmtId="0" fontId="8" fillId="4" borderId="21" xfId="4" applyFont="1" applyFill="1" applyBorder="1" applyAlignment="1">
      <alignment horizontal="center" vertical="center" wrapText="1"/>
    </xf>
    <xf numFmtId="0" fontId="8" fillId="4" borderId="22" xfId="4" applyFont="1" applyFill="1" applyBorder="1" applyAlignment="1">
      <alignment horizontal="justify" vertical="center" wrapText="1"/>
    </xf>
    <xf numFmtId="0" fontId="8" fillId="0" borderId="23" xfId="4" applyFont="1" applyBorder="1" applyAlignment="1">
      <alignment horizontal="justify" vertical="center" wrapText="1"/>
    </xf>
    <xf numFmtId="0" fontId="9" fillId="0" borderId="24" xfId="4" applyFont="1" applyBorder="1" applyAlignment="1">
      <alignment horizontal="justify" vertical="center" wrapText="1"/>
    </xf>
    <xf numFmtId="9" fontId="11" fillId="0" borderId="24" xfId="5" applyFont="1" applyBorder="1" applyAlignment="1">
      <alignment horizontal="center" vertical="center" wrapText="1"/>
    </xf>
    <xf numFmtId="167" fontId="11" fillId="0" borderId="24" xfId="4" applyNumberFormat="1" applyFont="1" applyBorder="1" applyAlignment="1">
      <alignment horizontal="justify" vertical="center" wrapText="1"/>
    </xf>
    <xf numFmtId="0" fontId="8" fillId="0" borderId="25" xfId="4" applyFont="1" applyBorder="1" applyAlignment="1">
      <alignment horizontal="justify" vertical="center" wrapText="1"/>
    </xf>
    <xf numFmtId="0" fontId="11" fillId="0" borderId="26" xfId="4" applyFont="1" applyBorder="1" applyAlignment="1">
      <alignment horizontal="justify" vertical="center" wrapText="1"/>
    </xf>
    <xf numFmtId="0" fontId="11" fillId="0" borderId="27" xfId="4" applyFont="1" applyBorder="1" applyAlignment="1">
      <alignment horizontal="justify" vertical="center" wrapText="1"/>
    </xf>
    <xf numFmtId="0" fontId="8" fillId="4" borderId="25" xfId="4" applyFont="1" applyFill="1" applyBorder="1" applyAlignment="1">
      <alignment horizontal="justify" vertical="center" wrapText="1"/>
    </xf>
    <xf numFmtId="0" fontId="8" fillId="4" borderId="26" xfId="4" applyFont="1" applyFill="1" applyBorder="1" applyAlignment="1">
      <alignment horizontal="justify" vertical="center" wrapText="1"/>
    </xf>
    <xf numFmtId="10" fontId="8" fillId="4" borderId="26" xfId="4" applyNumberFormat="1" applyFont="1" applyFill="1" applyBorder="1" applyAlignment="1">
      <alignment horizontal="center" vertical="center" wrapText="1"/>
    </xf>
    <xf numFmtId="167" fontId="8" fillId="4" borderId="27" xfId="4" applyNumberFormat="1" applyFont="1" applyFill="1" applyBorder="1" applyAlignment="1">
      <alignment horizontal="justify" vertical="center" wrapText="1"/>
    </xf>
    <xf numFmtId="0" fontId="11" fillId="0" borderId="24" xfId="4" applyFont="1" applyBorder="1" applyAlignment="1">
      <alignment horizontal="justify" vertical="center" wrapText="1"/>
    </xf>
    <xf numFmtId="167" fontId="11" fillId="0" borderId="29" xfId="4" applyNumberFormat="1" applyFont="1" applyBorder="1" applyAlignment="1">
      <alignment horizontal="justify" vertical="center" wrapText="1"/>
    </xf>
    <xf numFmtId="10" fontId="11" fillId="0" borderId="24" xfId="5" applyNumberFormat="1" applyFont="1" applyBorder="1" applyAlignment="1">
      <alignment horizontal="center" vertical="center" wrapText="1"/>
    </xf>
    <xf numFmtId="168" fontId="11" fillId="0" borderId="24" xfId="5" applyNumberFormat="1" applyFont="1" applyBorder="1" applyAlignment="1">
      <alignment horizontal="center" vertical="center" wrapText="1"/>
    </xf>
    <xf numFmtId="0" fontId="8" fillId="4" borderId="32" xfId="4" applyFont="1" applyFill="1" applyBorder="1" applyAlignment="1">
      <alignment horizontal="justify" vertical="center" wrapText="1"/>
    </xf>
    <xf numFmtId="0" fontId="8" fillId="4" borderId="33" xfId="4" applyFont="1" applyFill="1" applyBorder="1" applyAlignment="1">
      <alignment horizontal="justify" vertical="center" wrapText="1"/>
    </xf>
    <xf numFmtId="10" fontId="8" fillId="4" borderId="33" xfId="5" applyNumberFormat="1" applyFont="1" applyFill="1" applyBorder="1" applyAlignment="1">
      <alignment horizontal="center" vertical="center" wrapText="1"/>
    </xf>
    <xf numFmtId="167" fontId="8" fillId="4" borderId="34" xfId="4" applyNumberFormat="1" applyFont="1" applyFill="1" applyBorder="1" applyAlignment="1">
      <alignment horizontal="justify" vertical="center" wrapText="1"/>
    </xf>
    <xf numFmtId="0" fontId="8" fillId="0" borderId="35" xfId="4" applyFont="1" applyBorder="1" applyAlignment="1">
      <alignment horizontal="justify" vertical="center" wrapText="1"/>
    </xf>
    <xf numFmtId="0" fontId="8" fillId="0" borderId="36" xfId="4" applyFont="1" applyBorder="1" applyAlignment="1">
      <alignment horizontal="justify" vertical="center" wrapText="1"/>
    </xf>
    <xf numFmtId="0" fontId="8" fillId="4" borderId="37" xfId="4" applyFont="1" applyFill="1" applyBorder="1" applyAlignment="1">
      <alignment horizontal="justify" vertical="center" wrapText="1"/>
    </xf>
    <xf numFmtId="0" fontId="8" fillId="4" borderId="38" xfId="4" applyFont="1" applyFill="1" applyBorder="1" applyAlignment="1">
      <alignment horizontal="justify" vertical="center" wrapText="1"/>
    </xf>
    <xf numFmtId="0" fontId="8" fillId="4" borderId="24" xfId="4" applyFont="1" applyFill="1" applyBorder="1" applyAlignment="1">
      <alignment horizontal="justify" vertical="center" wrapText="1"/>
    </xf>
    <xf numFmtId="167" fontId="8" fillId="4" borderId="24" xfId="4" applyNumberFormat="1" applyFont="1" applyFill="1" applyBorder="1" applyAlignment="1">
      <alignment horizontal="justify" vertical="center" wrapText="1"/>
    </xf>
    <xf numFmtId="168" fontId="11" fillId="0" borderId="24" xfId="4" applyNumberFormat="1" applyFont="1" applyBorder="1" applyAlignment="1">
      <alignment horizontal="center" vertical="center" wrapText="1"/>
    </xf>
    <xf numFmtId="9" fontId="11" fillId="0" borderId="26" xfId="5" applyFont="1" applyBorder="1" applyAlignment="1">
      <alignment horizontal="center" vertical="center" wrapText="1"/>
    </xf>
    <xf numFmtId="10" fontId="11" fillId="0" borderId="24" xfId="4" applyNumberFormat="1" applyFont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vertical="center"/>
    </xf>
    <xf numFmtId="1" fontId="5" fillId="0" borderId="10" xfId="0" applyNumberFormat="1" applyFont="1" applyFill="1" applyBorder="1" applyAlignment="1">
      <alignment vertical="center"/>
    </xf>
    <xf numFmtId="164" fontId="5" fillId="0" borderId="14" xfId="0" applyNumberFormat="1" applyFont="1" applyFill="1" applyBorder="1" applyAlignment="1">
      <alignment vertical="center"/>
    </xf>
    <xf numFmtId="1" fontId="3" fillId="0" borderId="16" xfId="0" applyNumberFormat="1" applyFont="1" applyFill="1" applyBorder="1" applyAlignment="1">
      <alignment horizontal="left" vertical="center"/>
    </xf>
    <xf numFmtId="0" fontId="8" fillId="0" borderId="28" xfId="4" applyFont="1" applyBorder="1" applyAlignment="1">
      <alignment horizontal="justify" vertical="center" wrapText="1"/>
    </xf>
    <xf numFmtId="0" fontId="8" fillId="0" borderId="30" xfId="4" applyFont="1" applyBorder="1" applyAlignment="1">
      <alignment horizontal="justify" vertical="center" wrapText="1"/>
    </xf>
    <xf numFmtId="0" fontId="8" fillId="0" borderId="31" xfId="4" applyFont="1" applyBorder="1" applyAlignment="1">
      <alignment horizontal="justify" vertical="center" wrapText="1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4" fontId="0" fillId="0" borderId="13" xfId="0" applyNumberFormat="1" applyFill="1" applyBorder="1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right" vertical="center"/>
    </xf>
    <xf numFmtId="164" fontId="0" fillId="0" borderId="2" xfId="0" applyNumberFormat="1" applyFill="1" applyBorder="1" applyAlignment="1">
      <alignment vertical="center"/>
    </xf>
  </cellXfs>
  <cellStyles count="6">
    <cellStyle name="Moeda 2" xfId="2"/>
    <cellStyle name="Normal" xfId="0" builtinId="0"/>
    <cellStyle name="Normal 2" xfId="4"/>
    <cellStyle name="Normal 3" xfId="3"/>
    <cellStyle name="Porcentagem 2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133350</xdr:rowOff>
    </xdr:from>
    <xdr:to>
      <xdr:col>1</xdr:col>
      <xdr:colOff>1089091</xdr:colOff>
      <xdr:row>3</xdr:row>
      <xdr:rowOff>266700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33350"/>
          <a:ext cx="1127191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2</xdr:row>
      <xdr:rowOff>1121</xdr:rowOff>
    </xdr:to>
    <xdr:pic>
      <xdr:nvPicPr>
        <xdr:cNvPr id="2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494" y="215900"/>
          <a:ext cx="1878483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609600</xdr:colOff>
      <xdr:row>1</xdr:row>
      <xdr:rowOff>31750</xdr:rowOff>
    </xdr:from>
    <xdr:to>
      <xdr:col>11</xdr:col>
      <xdr:colOff>854847</xdr:colOff>
      <xdr:row>1</xdr:row>
      <xdr:rowOff>596900</xdr:rowOff>
    </xdr:to>
    <xdr:pic>
      <xdr:nvPicPr>
        <xdr:cNvPr id="3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222250"/>
          <a:ext cx="1127897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2</xdr:row>
      <xdr:rowOff>0</xdr:rowOff>
    </xdr:to>
    <xdr:pic>
      <xdr:nvPicPr>
        <xdr:cNvPr id="2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50" y="225425"/>
          <a:ext cx="1790641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1389530</xdr:colOff>
      <xdr:row>1</xdr:row>
      <xdr:rowOff>24280</xdr:rowOff>
    </xdr:from>
    <xdr:to>
      <xdr:col>6</xdr:col>
      <xdr:colOff>925070</xdr:colOff>
      <xdr:row>1</xdr:row>
      <xdr:rowOff>589430</xdr:rowOff>
    </xdr:to>
    <xdr:pic>
      <xdr:nvPicPr>
        <xdr:cNvPr id="3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2055" y="224305"/>
          <a:ext cx="1059540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913_prevcost\prev\6798\RdO\Civili\Civil-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LP%2036%20Cliente%20Cotizador%20Bticin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uri.silva/AppData/Local/Microsoft/Windows/INetCache/Content.Outlook/UCZ64W74/Consolidada_new%20V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Cintia.Almeida\AppData\Local\Microsoft\Windows\Temporary%20Internet%20Files\Content.Outlook\PMZAWVA3\Pricing_REVISADA_v01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intia.Almeida/AppData/Local/Microsoft/Windows/Temporary%20Internet%20Files/Content.Outlook/PMZAWVA3/Pricing_REVISADA_v0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iicom_example%20201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ardo.Oliveira/AppData/Local/Microsoft/Windows/Temporary%20Internet%20Files/Content.Outlook/SHZAXJ17/201610%20-%20Precifica&#231;&#227;o%20-%20OutBack_Keepers%20-%20(BPMx-RH)%20-%20SP-%20PLv1%20-%20BC-%20v3%20(2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ablo.filice\Documents\00%20Iron%20Mountain\01%20FY%202016\Forecast\5+7\Regional%20Review%20-%20IMLA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sudfps\grupos\Licypresbertran\Presupuestos\A&#209;O%202006\02%20Febrero%202006\06.02.13%20Temaiken\Parque%20aves\Copia%20de%20seguridad%20de%20Temaiken%20AVES%20(presp.%20present.).xlk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CAPEX\2016\Brazil%20Capex%20-%202016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Custos%20Equipamentos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Cotizador%20Legrand%2002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Planill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Ricardo.Oliveira\AppData\Local\Microsoft\Windows\Temporary%20Internet%20Files\Content.Outlook\SHZAXJ17\201610%20-%20Precifica&#231;&#227;o%20-%20OutBack_Keepers%20-%20(BPMx-RH)%20-%20SP-%20PLv1%20-%20BC-%20v3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Buenos%20Vientos\Gerencia%20de%20propuestas\Junio\Centro%20de%20distribucion%20DERCO%20LO%20BOZA\Cierre\Cubicacion%20de%20Instalaciones%20Electricas%20Derc0%20Lo%20Boz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APEX\2016\Business%20Cases\Cape%20Town%20New%20Space%20July%202017\New%20space%20model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Users\marceloretamalesmarin\Library\Caches\TemporaryItems\Outlook%20Temp\COMPB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ICING\PRECIFICA&#199;&#195;O%20DE%20PROJETOS\04%20-%20Minas%20Gerais%20-%20Pernambuco\2017\12%20-%20Dez17\Validar\201712%20-%20Precifica&#231;&#227;o%20-%20BDMG%20Edital%20(DMS)%20-%20MG%20-%20AV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Business%20Case\2018\PROJETOS%20DMS%20-%20NOVO%20TEMPLATE\REVISADO%20FINANCE_Copy%20of%20201812%20-%20Precifica&#231;&#227;o%20-%20Votorantim%20-%20(DMS)%20-%20SP%20-%20RV3%20-%20211390668%20(002)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Quantity"/>
      <sheetName val="Sheet1"/>
      <sheetName val="KP_List"/>
      <sheetName val="PU_ITALY"/>
      <sheetName val="Module1"/>
      <sheetName val="Module2"/>
      <sheetName val="Modelo Oferta"/>
      <sheetName val="Cómputo y Presupuesto"/>
      <sheetName val="Item 1 Tareas Preliminares"/>
      <sheetName val="Item 2 Movimiento de Tierra"/>
      <sheetName val="Item 3 Hormigón Armado"/>
      <sheetName val="Item 4 Mamposterías"/>
      <sheetName val="Item 5 Cubierta de Techos"/>
      <sheetName val="Item 6 Capas Aisladoras"/>
      <sheetName val="Item 7 Revoques"/>
      <sheetName val="Item 8 Contrapisos"/>
      <sheetName val="Item 9 Cielorrasos"/>
      <sheetName val="Item 10 Pisos"/>
      <sheetName val="Item 11 Zócalos "/>
      <sheetName val="Item 12 Sol., Umb.y Piezas"/>
      <sheetName val="Item 13 Carpinterías"/>
      <sheetName val="Item 14 Instalación de Gas"/>
      <sheetName val="Item 15 Instalación Eléctrica"/>
      <sheetName val="Item 16 Pinturas"/>
      <sheetName val="Item 17 Acristalamiento"/>
      <sheetName val="Item 18 Varios"/>
      <sheetName val="Item 19 Tareas Complementarias"/>
      <sheetName val="Gs Gs, Benef y Imp"/>
      <sheetName val="Mano de Obra "/>
      <sheetName val="Precios Mano de Obra"/>
      <sheetName val="Precios Materiales e Insumos"/>
      <sheetName val="Precios Equipos"/>
      <sheetName val="ListUnif"/>
      <sheetName val="Registro"/>
      <sheetName val="Pres"/>
      <sheetName val="BASES"/>
      <sheetName val="indirectos__estandar"/>
      <sheetName val="GG-B&amp;R-I"/>
      <sheetName val="Bases_ERROR9"/>
      <sheetName val="Sales Tax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s Geral"/>
      <sheetName val="Salarios"/>
      <sheetName val="Impostos"/>
      <sheetName val="Custos Storage"/>
      <sheetName val="RIM até 3K"/>
      <sheetName val="RIM entre 3k-7k"/>
      <sheetName val="RIM entre 7K-15k"/>
      <sheetName val="RIM acima de 15k"/>
      <sheetName val="RIM-Serviços"/>
      <sheetName val="GAA-Custodia"/>
      <sheetName val="GAA-Serviços "/>
      <sheetName val="DP- OSDP"/>
      <sheetName val="DP- Serviços"/>
      <sheetName val="Entrada Cx"/>
      <sheetName val="Transposicao Cx"/>
      <sheetName val="Milheiro"/>
      <sheetName val="Mov Normal Cx"/>
      <sheetName val="Mov Emerg Cx"/>
      <sheetName val="Devolucao Cx"/>
      <sheetName val="Saida Permanente Cx"/>
      <sheetName val="Destruicao Cx"/>
      <sheetName val="Pesq Normal Dc"/>
      <sheetName val="Pesq Emerg Dc"/>
      <sheetName val="Pesq Em Proc Dc"/>
      <sheetName val="Devolução Dc"/>
      <sheetName val="Intercalação Dc"/>
      <sheetName val="Saida Defin Dc"/>
      <sheetName val="Plan. Label 50 carc."/>
      <sheetName val="Plan. Label 100 carc."/>
      <sheetName val="Plan. Label 200 carc."/>
      <sheetName val="Plan. Llivro lombada 200 car (2"/>
      <sheetName val="Plan. Pasta AZ até 200 carc."/>
      <sheetName val="GAA Sem Base de Dados"/>
      <sheetName val="GAA Com Base de Dados"/>
      <sheetName val="GAA Inserção"/>
      <sheetName val="GAA Pesquisa Nor"/>
      <sheetName val="GAA Pesquisa Emer"/>
      <sheetName val="GAA Baixa Definitiva"/>
      <sheetName val="GAA Devolucao"/>
      <sheetName val="OSDP Entrada Manual"/>
      <sheetName val="OSDP Entrada Site"/>
      <sheetName val="OSDP Entrada Bio Safe"/>
      <sheetName val="OSDP Pesquisa Saida Bio Safe"/>
    </sheetNames>
    <sheetDataSet>
      <sheetData sheetId="0"/>
      <sheetData sheetId="1"/>
      <sheetData sheetId="2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C.F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0.24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0.24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0.24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0.24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0.24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0.24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0.3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0.24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0.24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0.24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0.3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0.3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0.24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0.3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0.3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0.24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0.24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0.24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0.3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0.24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0.24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Impostos"/>
      <sheetName val="Transporte"/>
      <sheetName val="Scannes Kodak"/>
      <sheetName val="B C Executivo"/>
      <sheetName val="Salarios"/>
      <sheetName val="M.O. Temporario"/>
      <sheetName val="B C Head Count"/>
      <sheetName val="DMS Model"/>
      <sheetName val="Pricing Site Recorrente"/>
      <sheetName val="Pricing Site Backlog"/>
      <sheetName val="Investimento"/>
      <sheetName val="Pricing Backlog"/>
      <sheetName val="Pricing Recorrente"/>
      <sheetName val="Microfilmagem"/>
      <sheetName val="................"/>
      <sheetName val="Produtividades"/>
    </sheetNames>
    <sheetDataSet>
      <sheetData sheetId="0"/>
      <sheetData sheetId="1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Social</v>
          </cell>
          <cell r="J1" t="str">
            <v>Benefícios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1.6721999999999999</v>
          </cell>
          <cell r="J2">
            <v>751.27198152351593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1.6721999999999999</v>
          </cell>
          <cell r="J3">
            <v>751.27198152351593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1.6721999999999999</v>
          </cell>
          <cell r="J4">
            <v>751.27198152351593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1.6721999999999999</v>
          </cell>
          <cell r="J5">
            <v>668.1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1.6721999999999999</v>
          </cell>
          <cell r="J6">
            <v>751.27198152351593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1.6721999999999999</v>
          </cell>
          <cell r="J7">
            <v>746.79880103200003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1.6721999999999999</v>
          </cell>
          <cell r="J8">
            <v>685.29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1.6721999999999999</v>
          </cell>
          <cell r="J9">
            <v>751.27198152351593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1.6721999999999999</v>
          </cell>
          <cell r="J10">
            <v>751.27198152351593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1.6721999999999999</v>
          </cell>
          <cell r="J11">
            <v>751.27198152351593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1.6721999999999999</v>
          </cell>
          <cell r="J12">
            <v>712.22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1.6721999999999999</v>
          </cell>
          <cell r="J13">
            <v>712.22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1.6721999999999999</v>
          </cell>
          <cell r="J14">
            <v>746.79880103200003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1.6721999999999999</v>
          </cell>
          <cell r="J15">
            <v>772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1.6721999999999999</v>
          </cell>
          <cell r="J16">
            <v>685.29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1.6721999999999999</v>
          </cell>
          <cell r="J17">
            <v>751.27198152351593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1.6721999999999999</v>
          </cell>
          <cell r="J18">
            <v>751.27198152351593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1.6721999999999999</v>
          </cell>
          <cell r="J19">
            <v>668.1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1.6721999999999999</v>
          </cell>
          <cell r="J20">
            <v>685.29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1.6721999999999999</v>
          </cell>
          <cell r="J21">
            <v>751.27198152351593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1.6721999999999999</v>
          </cell>
          <cell r="J22">
            <v>751.27198152351593</v>
          </cell>
        </row>
        <row r="24">
          <cell r="A24" t="str">
            <v>Location ID</v>
          </cell>
        </row>
        <row r="25">
          <cell r="A25" t="str">
            <v>ALPHAVILLE</v>
          </cell>
        </row>
        <row r="26">
          <cell r="A26" t="str">
            <v>ITAPEVI</v>
          </cell>
        </row>
        <row r="27">
          <cell r="A27" t="str">
            <v>CAMPO LIMPO</v>
          </cell>
        </row>
        <row r="28">
          <cell r="A28" t="str">
            <v>RECIFE</v>
          </cell>
        </row>
        <row r="29">
          <cell r="A29" t="str">
            <v>ALPHAVILLE</v>
          </cell>
        </row>
        <row r="30">
          <cell r="A30" t="str">
            <v>MARTINICA</v>
          </cell>
        </row>
        <row r="31">
          <cell r="A31" t="str">
            <v>ITAPEVI</v>
          </cell>
        </row>
        <row r="32">
          <cell r="A32" t="str">
            <v>ITAPEVI</v>
          </cell>
        </row>
        <row r="33">
          <cell r="A33" t="str">
            <v>JAGUARÉ</v>
          </cell>
        </row>
        <row r="34">
          <cell r="A34" t="str">
            <v>BARUERI</v>
          </cell>
        </row>
        <row r="35">
          <cell r="A35" t="str">
            <v>PARANA G1</v>
          </cell>
        </row>
        <row r="36">
          <cell r="A36" t="str">
            <v>PARANA G2</v>
          </cell>
        </row>
        <row r="37">
          <cell r="A37" t="str">
            <v>CORDOVIL</v>
          </cell>
        </row>
        <row r="38">
          <cell r="A38" t="str">
            <v>BRASILIA</v>
          </cell>
        </row>
        <row r="39">
          <cell r="A39" t="str">
            <v>ESTEIO</v>
          </cell>
        </row>
        <row r="40">
          <cell r="A40" t="str">
            <v>CAMPINAS</v>
          </cell>
        </row>
        <row r="41">
          <cell r="A41" t="str">
            <v>OSASCO</v>
          </cell>
        </row>
        <row r="42">
          <cell r="A42" t="str">
            <v>JABOATÃO</v>
          </cell>
        </row>
        <row r="43">
          <cell r="A43" t="str">
            <v>CACHOEIRINHA</v>
          </cell>
        </row>
        <row r="44">
          <cell r="A44" t="str">
            <v>HORTOLANDIA</v>
          </cell>
        </row>
        <row r="45">
          <cell r="A45" t="str">
            <v>BARUERI</v>
          </cell>
        </row>
      </sheetData>
      <sheetData sheetId="2"/>
      <sheetData sheetId="3">
        <row r="1">
          <cell r="A1" t="str">
            <v>Scanner Kodak</v>
          </cell>
        </row>
      </sheetData>
      <sheetData sheetId="4"/>
      <sheetData sheetId="5">
        <row r="1">
          <cell r="M1" t="str">
            <v>Location ID</v>
          </cell>
          <cell r="N1" t="str">
            <v xml:space="preserve">State </v>
          </cell>
          <cell r="O1" t="str">
            <v>Custo Social</v>
          </cell>
          <cell r="P1" t="str">
            <v>Benefícios</v>
          </cell>
          <cell r="Q1" t="str">
            <v>Operador</v>
          </cell>
          <cell r="R1" t="str">
            <v>Auxiliar</v>
          </cell>
        </row>
        <row r="2">
          <cell r="M2" t="str">
            <v>ALPHAVILLE</v>
          </cell>
          <cell r="N2" t="str">
            <v>São Paulo</v>
          </cell>
          <cell r="O2">
            <v>1.6721999999999999</v>
          </cell>
          <cell r="P2">
            <v>751.27198152351593</v>
          </cell>
          <cell r="Q2">
            <v>1311.8341840000001</v>
          </cell>
          <cell r="R2">
            <v>1264.83078217</v>
          </cell>
        </row>
        <row r="3">
          <cell r="M3" t="str">
            <v>ITAPEVI</v>
          </cell>
          <cell r="N3" t="str">
            <v>São Paulo</v>
          </cell>
          <cell r="O3">
            <v>1.6721999999999999</v>
          </cell>
          <cell r="P3">
            <v>751.27198152351593</v>
          </cell>
          <cell r="Q3">
            <v>1311.8341840000001</v>
          </cell>
          <cell r="R3">
            <v>1264.83078217</v>
          </cell>
        </row>
        <row r="4">
          <cell r="M4" t="str">
            <v>CAMPO LIMPO</v>
          </cell>
          <cell r="N4" t="str">
            <v>São Paulo</v>
          </cell>
          <cell r="O4">
            <v>1.6721999999999999</v>
          </cell>
          <cell r="P4">
            <v>751.27198152351593</v>
          </cell>
          <cell r="Q4">
            <v>1311.8341840000001</v>
          </cell>
          <cell r="R4">
            <v>1264.83078217</v>
          </cell>
        </row>
        <row r="5">
          <cell r="M5" t="str">
            <v>RECIFE</v>
          </cell>
          <cell r="N5" t="str">
            <v>Recife</v>
          </cell>
          <cell r="O5">
            <v>1.6721999999999999</v>
          </cell>
          <cell r="P5">
            <v>668.1</v>
          </cell>
          <cell r="Q5">
            <v>1367.0126000000002</v>
          </cell>
          <cell r="R5">
            <v>1367.0126000000002</v>
          </cell>
        </row>
        <row r="6">
          <cell r="M6" t="str">
            <v>ALPHAVILLE</v>
          </cell>
          <cell r="N6" t="str">
            <v>São Paulo</v>
          </cell>
          <cell r="O6">
            <v>1.6721999999999999</v>
          </cell>
          <cell r="P6">
            <v>751.27198152351593</v>
          </cell>
          <cell r="Q6">
            <v>1311.8341840000001</v>
          </cell>
          <cell r="R6">
            <v>1264.83078217</v>
          </cell>
        </row>
        <row r="7">
          <cell r="M7" t="str">
            <v>MARTINICA</v>
          </cell>
          <cell r="N7" t="str">
            <v>Rio de Janeiro</v>
          </cell>
          <cell r="O7">
            <v>1.6721999999999999</v>
          </cell>
          <cell r="P7">
            <v>746.79880103200003</v>
          </cell>
          <cell r="Q7">
            <v>1175.2707</v>
          </cell>
          <cell r="R7">
            <v>1078.01</v>
          </cell>
        </row>
        <row r="8">
          <cell r="M8" t="str">
            <v>ITAPEVI</v>
          </cell>
          <cell r="N8" t="str">
            <v>Porto Alegre</v>
          </cell>
          <cell r="O8">
            <v>1.6721999999999999</v>
          </cell>
          <cell r="P8">
            <v>721.10628074399995</v>
          </cell>
          <cell r="Q8">
            <v>1063.19</v>
          </cell>
          <cell r="R8">
            <v>1063.19</v>
          </cell>
        </row>
        <row r="9">
          <cell r="M9" t="str">
            <v>ITAPEVI</v>
          </cell>
          <cell r="N9" t="str">
            <v>São Paulo</v>
          </cell>
          <cell r="O9">
            <v>1.6721999999999999</v>
          </cell>
          <cell r="P9">
            <v>751.27198152351593</v>
          </cell>
          <cell r="Q9">
            <v>1311.8341840000001</v>
          </cell>
          <cell r="R9">
            <v>1264.83078217</v>
          </cell>
        </row>
        <row r="10">
          <cell r="M10" t="str">
            <v>JAGUARÉ</v>
          </cell>
          <cell r="N10" t="str">
            <v>São Paulo</v>
          </cell>
          <cell r="O10">
            <v>1.6721999999999999</v>
          </cell>
          <cell r="P10">
            <v>751.27198152351593</v>
          </cell>
          <cell r="Q10">
            <v>1311.8341840000001</v>
          </cell>
          <cell r="R10">
            <v>1264.83078217</v>
          </cell>
        </row>
        <row r="11">
          <cell r="M11" t="str">
            <v>BARUERI</v>
          </cell>
          <cell r="N11" t="str">
            <v>São Paulo</v>
          </cell>
          <cell r="O11">
            <v>1.6721999999999999</v>
          </cell>
          <cell r="P11">
            <v>751.27198152351593</v>
          </cell>
          <cell r="Q11">
            <v>1311.8341840000001</v>
          </cell>
          <cell r="R11">
            <v>1264.83078217</v>
          </cell>
        </row>
        <row r="12">
          <cell r="M12" t="str">
            <v>PARANA G1</v>
          </cell>
          <cell r="N12" t="str">
            <v>Parana</v>
          </cell>
          <cell r="O12">
            <v>1.6721999999999999</v>
          </cell>
          <cell r="P12">
            <v>573.712129344</v>
          </cell>
          <cell r="Q12">
            <v>1255.44</v>
          </cell>
          <cell r="R12">
            <v>1255.44</v>
          </cell>
        </row>
        <row r="13">
          <cell r="M13" t="str">
            <v>PARANA G2</v>
          </cell>
          <cell r="N13" t="str">
            <v>Parana</v>
          </cell>
          <cell r="O13">
            <v>1.6721999999999999</v>
          </cell>
          <cell r="P13">
            <v>573.712129344</v>
          </cell>
          <cell r="Q13">
            <v>1255.44</v>
          </cell>
          <cell r="R13">
            <v>1255.44</v>
          </cell>
        </row>
        <row r="14">
          <cell r="M14" t="str">
            <v>CORDOVIL</v>
          </cell>
          <cell r="N14" t="str">
            <v>Rio de Janeiro</v>
          </cell>
          <cell r="O14">
            <v>1.6721999999999999</v>
          </cell>
          <cell r="P14">
            <v>746.79880103200003</v>
          </cell>
          <cell r="Q14">
            <v>1175.2707</v>
          </cell>
          <cell r="R14">
            <v>1078.01</v>
          </cell>
        </row>
        <row r="15">
          <cell r="M15" t="str">
            <v>BRASILIA</v>
          </cell>
          <cell r="N15" t="str">
            <v>Brasilia</v>
          </cell>
          <cell r="O15">
            <v>1.6721999999999999</v>
          </cell>
          <cell r="P15">
            <v>772</v>
          </cell>
          <cell r="Q15">
            <v>1367.0126000000002</v>
          </cell>
          <cell r="R15">
            <v>1367.0126000000002</v>
          </cell>
        </row>
        <row r="16">
          <cell r="M16" t="str">
            <v>ESTEIO</v>
          </cell>
          <cell r="N16" t="str">
            <v>Porto Alegre</v>
          </cell>
          <cell r="O16">
            <v>1.6721999999999999</v>
          </cell>
          <cell r="P16">
            <v>721.10628074399995</v>
          </cell>
          <cell r="Q16">
            <v>1063.19</v>
          </cell>
          <cell r="R16">
            <v>1063.19</v>
          </cell>
        </row>
        <row r="17">
          <cell r="M17" t="str">
            <v>CAMPINAS</v>
          </cell>
          <cell r="N17" t="str">
            <v>São Paulo</v>
          </cell>
          <cell r="O17">
            <v>1.6721999999999999</v>
          </cell>
          <cell r="P17">
            <v>751.27198152351593</v>
          </cell>
          <cell r="Q17">
            <v>1311.8341840000001</v>
          </cell>
          <cell r="R17">
            <v>1264.83078217</v>
          </cell>
        </row>
        <row r="18">
          <cell r="M18" t="str">
            <v>OSASCO</v>
          </cell>
          <cell r="N18" t="str">
            <v>São Paulo</v>
          </cell>
          <cell r="O18">
            <v>1.6721999999999999</v>
          </cell>
          <cell r="P18">
            <v>751.27198152351593</v>
          </cell>
          <cell r="Q18">
            <v>1311.8341840000001</v>
          </cell>
          <cell r="R18">
            <v>1264.83078217</v>
          </cell>
        </row>
        <row r="19">
          <cell r="M19" t="str">
            <v>JABOATÃO</v>
          </cell>
          <cell r="N19" t="str">
            <v>Recife</v>
          </cell>
          <cell r="O19">
            <v>1.6721999999999999</v>
          </cell>
          <cell r="P19">
            <v>668.1</v>
          </cell>
          <cell r="Q19">
            <v>1367.0126000000002</v>
          </cell>
          <cell r="R19">
            <v>1367.0126000000002</v>
          </cell>
        </row>
        <row r="20">
          <cell r="M20" t="str">
            <v>CACHOEIRINHA</v>
          </cell>
          <cell r="N20" t="str">
            <v>Porto Alegre</v>
          </cell>
          <cell r="O20">
            <v>1.6721999999999999</v>
          </cell>
          <cell r="P20">
            <v>721.10628074399995</v>
          </cell>
          <cell r="Q20">
            <v>1063.19</v>
          </cell>
          <cell r="R20">
            <v>1063.19</v>
          </cell>
        </row>
        <row r="21">
          <cell r="M21" t="str">
            <v>HORTOLANDIA</v>
          </cell>
          <cell r="N21" t="str">
            <v>São Paulo</v>
          </cell>
          <cell r="O21">
            <v>1.6721999999999999</v>
          </cell>
          <cell r="P21">
            <v>751.27198152351593</v>
          </cell>
          <cell r="Q21">
            <v>1311.8341840000001</v>
          </cell>
          <cell r="R21">
            <v>1264.83078217</v>
          </cell>
        </row>
        <row r="22">
          <cell r="M22" t="str">
            <v>BARUERI</v>
          </cell>
          <cell r="N22" t="str">
            <v>São Paulo</v>
          </cell>
          <cell r="O22">
            <v>1.6721999999999999</v>
          </cell>
          <cell r="P22">
            <v>751.27198152351593</v>
          </cell>
          <cell r="Q22">
            <v>1311.8341840000001</v>
          </cell>
          <cell r="R22">
            <v>1264.83078217</v>
          </cell>
        </row>
      </sheetData>
      <sheetData sheetId="6"/>
      <sheetData sheetId="7"/>
      <sheetData sheetId="8"/>
      <sheetData sheetId="9">
        <row r="58">
          <cell r="C58" t="str">
            <v>M.O. (Operador)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A0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Impostos"/>
      <sheetName val="Transporte"/>
      <sheetName val="Scannes Kodak"/>
      <sheetName val="B C Executivo"/>
      <sheetName val="Salarios"/>
      <sheetName val="M.O. Temporario"/>
      <sheetName val="B C Head Count"/>
      <sheetName val="DMS Model"/>
      <sheetName val="Pricing Site Recorrente"/>
      <sheetName val="Pricing Site Backlog"/>
      <sheetName val="Investimento"/>
      <sheetName val="Pricing Backlog"/>
      <sheetName val="Pricing Recorrente"/>
      <sheetName val="Microfilmagem"/>
      <sheetName val="................"/>
      <sheetName val="Produtividades"/>
    </sheetNames>
    <sheetDataSet>
      <sheetData sheetId="0"/>
      <sheetData sheetId="1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Social</v>
          </cell>
          <cell r="J1" t="str">
            <v>Benefícios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1.6721999999999999</v>
          </cell>
          <cell r="J2">
            <v>751.27198152351593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1.6721999999999999</v>
          </cell>
          <cell r="J3">
            <v>751.27198152351593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1.6721999999999999</v>
          </cell>
          <cell r="J4">
            <v>751.27198152351593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1.6721999999999999</v>
          </cell>
          <cell r="J5">
            <v>668.1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1.6721999999999999</v>
          </cell>
          <cell r="J6">
            <v>751.27198152351593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1.6721999999999999</v>
          </cell>
          <cell r="J7">
            <v>746.79880103200003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1.6721999999999999</v>
          </cell>
          <cell r="J8">
            <v>685.29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1.6721999999999999</v>
          </cell>
          <cell r="J9">
            <v>751.27198152351593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1.6721999999999999</v>
          </cell>
          <cell r="J10">
            <v>751.27198152351593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1.6721999999999999</v>
          </cell>
          <cell r="J11">
            <v>751.27198152351593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1.6721999999999999</v>
          </cell>
          <cell r="J12">
            <v>712.22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1.6721999999999999</v>
          </cell>
          <cell r="J13">
            <v>712.22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1.6721999999999999</v>
          </cell>
          <cell r="J14">
            <v>746.79880103200003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1.6721999999999999</v>
          </cell>
          <cell r="J15">
            <v>772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1.6721999999999999</v>
          </cell>
          <cell r="J16">
            <v>685.29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1.6721999999999999</v>
          </cell>
          <cell r="J17">
            <v>751.27198152351593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1.6721999999999999</v>
          </cell>
          <cell r="J18">
            <v>751.27198152351593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1.6721999999999999</v>
          </cell>
          <cell r="J19">
            <v>668.1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1.6721999999999999</v>
          </cell>
          <cell r="J20">
            <v>685.29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1.6721999999999999</v>
          </cell>
          <cell r="J21">
            <v>751.27198152351593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1.6721999999999999</v>
          </cell>
          <cell r="J22">
            <v>751.27198152351593</v>
          </cell>
        </row>
        <row r="24">
          <cell r="A24" t="str">
            <v>Location ID</v>
          </cell>
        </row>
        <row r="25">
          <cell r="A25" t="str">
            <v>ALPHAVILLE</v>
          </cell>
        </row>
        <row r="26">
          <cell r="A26" t="str">
            <v>ITAPEVI</v>
          </cell>
        </row>
        <row r="27">
          <cell r="A27" t="str">
            <v>CAMPO LIMPO</v>
          </cell>
        </row>
        <row r="28">
          <cell r="A28" t="str">
            <v>RECIFE</v>
          </cell>
        </row>
        <row r="29">
          <cell r="A29" t="str">
            <v>ALPHAVILLE</v>
          </cell>
        </row>
        <row r="30">
          <cell r="A30" t="str">
            <v>MARTINICA</v>
          </cell>
        </row>
        <row r="31">
          <cell r="A31" t="str">
            <v>ITAPEVI</v>
          </cell>
        </row>
        <row r="32">
          <cell r="A32" t="str">
            <v>ITAPEVI</v>
          </cell>
        </row>
        <row r="33">
          <cell r="A33" t="str">
            <v>JAGUARÉ</v>
          </cell>
        </row>
        <row r="34">
          <cell r="A34" t="str">
            <v>BARUERI</v>
          </cell>
        </row>
        <row r="35">
          <cell r="A35" t="str">
            <v>PARANA G1</v>
          </cell>
        </row>
        <row r="36">
          <cell r="A36" t="str">
            <v>PARANA G2</v>
          </cell>
        </row>
        <row r="37">
          <cell r="A37" t="str">
            <v>CORDOVIL</v>
          </cell>
        </row>
        <row r="38">
          <cell r="A38" t="str">
            <v>BRASILIA</v>
          </cell>
        </row>
        <row r="39">
          <cell r="A39" t="str">
            <v>ESTEIO</v>
          </cell>
        </row>
        <row r="40">
          <cell r="A40" t="str">
            <v>CAMPINAS</v>
          </cell>
        </row>
        <row r="41">
          <cell r="A41" t="str">
            <v>OSASCO</v>
          </cell>
        </row>
        <row r="42">
          <cell r="A42" t="str">
            <v>JABOATÃO</v>
          </cell>
        </row>
        <row r="43">
          <cell r="A43" t="str">
            <v>CACHOEIRINHA</v>
          </cell>
        </row>
        <row r="44">
          <cell r="A44" t="str">
            <v>HORTOLANDIA</v>
          </cell>
        </row>
        <row r="45">
          <cell r="A45" t="str">
            <v>BARUERI</v>
          </cell>
        </row>
      </sheetData>
      <sheetData sheetId="2"/>
      <sheetData sheetId="3">
        <row r="1">
          <cell r="A1" t="str">
            <v>Scanner Kodak</v>
          </cell>
        </row>
      </sheetData>
      <sheetData sheetId="4"/>
      <sheetData sheetId="5">
        <row r="1">
          <cell r="M1" t="str">
            <v>Location ID</v>
          </cell>
          <cell r="N1" t="str">
            <v xml:space="preserve">State </v>
          </cell>
          <cell r="O1" t="str">
            <v>Custo Social</v>
          </cell>
          <cell r="P1" t="str">
            <v>Benefícios</v>
          </cell>
          <cell r="Q1" t="str">
            <v>Operador</v>
          </cell>
          <cell r="R1" t="str">
            <v>Auxiliar</v>
          </cell>
        </row>
        <row r="2">
          <cell r="M2" t="str">
            <v>ALPHAVILLE</v>
          </cell>
          <cell r="N2" t="str">
            <v>São Paulo</v>
          </cell>
          <cell r="O2">
            <v>1.6721999999999999</v>
          </cell>
          <cell r="P2">
            <v>751.27198152351593</v>
          </cell>
          <cell r="Q2">
            <v>1311.8341840000001</v>
          </cell>
          <cell r="R2">
            <v>1264.83078217</v>
          </cell>
        </row>
        <row r="3">
          <cell r="M3" t="str">
            <v>ITAPEVI</v>
          </cell>
          <cell r="N3" t="str">
            <v>São Paulo</v>
          </cell>
          <cell r="O3">
            <v>1.6721999999999999</v>
          </cell>
          <cell r="P3">
            <v>751.27198152351593</v>
          </cell>
          <cell r="Q3">
            <v>1311.8341840000001</v>
          </cell>
          <cell r="R3">
            <v>1264.83078217</v>
          </cell>
        </row>
        <row r="4">
          <cell r="M4" t="str">
            <v>CAMPO LIMPO</v>
          </cell>
          <cell r="N4" t="str">
            <v>São Paulo</v>
          </cell>
          <cell r="O4">
            <v>1.6721999999999999</v>
          </cell>
          <cell r="P4">
            <v>751.27198152351593</v>
          </cell>
          <cell r="Q4">
            <v>1311.8341840000001</v>
          </cell>
          <cell r="R4">
            <v>1264.83078217</v>
          </cell>
        </row>
        <row r="5">
          <cell r="M5" t="str">
            <v>RECIFE</v>
          </cell>
          <cell r="N5" t="str">
            <v>Recife</v>
          </cell>
          <cell r="O5">
            <v>1.6721999999999999</v>
          </cell>
          <cell r="P5">
            <v>668.1</v>
          </cell>
          <cell r="Q5">
            <v>1367.0126000000002</v>
          </cell>
          <cell r="R5">
            <v>1367.0126000000002</v>
          </cell>
        </row>
        <row r="6">
          <cell r="M6" t="str">
            <v>ALPHAVILLE</v>
          </cell>
          <cell r="N6" t="str">
            <v>São Paulo</v>
          </cell>
          <cell r="O6">
            <v>1.6721999999999999</v>
          </cell>
          <cell r="P6">
            <v>751.27198152351593</v>
          </cell>
          <cell r="Q6">
            <v>1311.8341840000001</v>
          </cell>
          <cell r="R6">
            <v>1264.83078217</v>
          </cell>
        </row>
        <row r="7">
          <cell r="M7" t="str">
            <v>MARTINICA</v>
          </cell>
          <cell r="N7" t="str">
            <v>Rio de Janeiro</v>
          </cell>
          <cell r="O7">
            <v>1.6721999999999999</v>
          </cell>
          <cell r="P7">
            <v>746.79880103200003</v>
          </cell>
          <cell r="Q7">
            <v>1175.2707</v>
          </cell>
          <cell r="R7">
            <v>1078.01</v>
          </cell>
        </row>
        <row r="8">
          <cell r="M8" t="str">
            <v>ITAPEVI</v>
          </cell>
          <cell r="N8" t="str">
            <v>Porto Alegre</v>
          </cell>
          <cell r="O8">
            <v>1.6721999999999999</v>
          </cell>
          <cell r="P8">
            <v>721.10628074399995</v>
          </cell>
          <cell r="Q8">
            <v>1063.19</v>
          </cell>
          <cell r="R8">
            <v>1063.19</v>
          </cell>
        </row>
        <row r="9">
          <cell r="M9" t="str">
            <v>ITAPEVI</v>
          </cell>
          <cell r="N9" t="str">
            <v>São Paulo</v>
          </cell>
          <cell r="O9">
            <v>1.6721999999999999</v>
          </cell>
          <cell r="P9">
            <v>751.27198152351593</v>
          </cell>
          <cell r="Q9">
            <v>1311.8341840000001</v>
          </cell>
          <cell r="R9">
            <v>1264.83078217</v>
          </cell>
        </row>
        <row r="10">
          <cell r="M10" t="str">
            <v>JAGUARÉ</v>
          </cell>
          <cell r="N10" t="str">
            <v>São Paulo</v>
          </cell>
          <cell r="O10">
            <v>1.6721999999999999</v>
          </cell>
          <cell r="P10">
            <v>751.27198152351593</v>
          </cell>
          <cell r="Q10">
            <v>1311.8341840000001</v>
          </cell>
          <cell r="R10">
            <v>1264.83078217</v>
          </cell>
        </row>
        <row r="11">
          <cell r="M11" t="str">
            <v>BARUERI</v>
          </cell>
          <cell r="N11" t="str">
            <v>São Paulo</v>
          </cell>
          <cell r="O11">
            <v>1.6721999999999999</v>
          </cell>
          <cell r="P11">
            <v>751.27198152351593</v>
          </cell>
          <cell r="Q11">
            <v>1311.8341840000001</v>
          </cell>
          <cell r="R11">
            <v>1264.83078217</v>
          </cell>
        </row>
        <row r="12">
          <cell r="M12" t="str">
            <v>PARANA G1</v>
          </cell>
          <cell r="N12" t="str">
            <v>Parana</v>
          </cell>
          <cell r="O12">
            <v>1.6721999999999999</v>
          </cell>
          <cell r="P12">
            <v>573.712129344</v>
          </cell>
          <cell r="Q12">
            <v>1255.44</v>
          </cell>
          <cell r="R12">
            <v>1255.44</v>
          </cell>
        </row>
        <row r="13">
          <cell r="M13" t="str">
            <v>PARANA G2</v>
          </cell>
          <cell r="N13" t="str">
            <v>Parana</v>
          </cell>
          <cell r="O13">
            <v>1.6721999999999999</v>
          </cell>
          <cell r="P13">
            <v>573.712129344</v>
          </cell>
          <cell r="Q13">
            <v>1255.44</v>
          </cell>
          <cell r="R13">
            <v>1255.44</v>
          </cell>
        </row>
        <row r="14">
          <cell r="M14" t="str">
            <v>CORDOVIL</v>
          </cell>
          <cell r="N14" t="str">
            <v>Rio de Janeiro</v>
          </cell>
          <cell r="O14">
            <v>1.6721999999999999</v>
          </cell>
          <cell r="P14">
            <v>746.79880103200003</v>
          </cell>
          <cell r="Q14">
            <v>1175.2707</v>
          </cell>
          <cell r="R14">
            <v>1078.01</v>
          </cell>
        </row>
        <row r="15">
          <cell r="M15" t="str">
            <v>BRASILIA</v>
          </cell>
          <cell r="N15" t="str">
            <v>Brasilia</v>
          </cell>
          <cell r="O15">
            <v>1.6721999999999999</v>
          </cell>
          <cell r="P15">
            <v>772</v>
          </cell>
          <cell r="Q15">
            <v>1367.0126000000002</v>
          </cell>
          <cell r="R15">
            <v>1367.0126000000002</v>
          </cell>
        </row>
        <row r="16">
          <cell r="M16" t="str">
            <v>ESTEIO</v>
          </cell>
          <cell r="N16" t="str">
            <v>Porto Alegre</v>
          </cell>
          <cell r="O16">
            <v>1.6721999999999999</v>
          </cell>
          <cell r="P16">
            <v>721.10628074399995</v>
          </cell>
          <cell r="Q16">
            <v>1063.19</v>
          </cell>
          <cell r="R16">
            <v>1063.19</v>
          </cell>
        </row>
        <row r="17">
          <cell r="M17" t="str">
            <v>CAMPINAS</v>
          </cell>
          <cell r="N17" t="str">
            <v>São Paulo</v>
          </cell>
          <cell r="O17">
            <v>1.6721999999999999</v>
          </cell>
          <cell r="P17">
            <v>751.27198152351593</v>
          </cell>
          <cell r="Q17">
            <v>1311.8341840000001</v>
          </cell>
          <cell r="R17">
            <v>1264.83078217</v>
          </cell>
        </row>
        <row r="18">
          <cell r="M18" t="str">
            <v>OSASCO</v>
          </cell>
          <cell r="N18" t="str">
            <v>São Paulo</v>
          </cell>
          <cell r="O18">
            <v>1.6721999999999999</v>
          </cell>
          <cell r="P18">
            <v>751.27198152351593</v>
          </cell>
          <cell r="Q18">
            <v>1311.8341840000001</v>
          </cell>
          <cell r="R18">
            <v>1264.83078217</v>
          </cell>
        </row>
        <row r="19">
          <cell r="M19" t="str">
            <v>JABOATÃO</v>
          </cell>
          <cell r="N19" t="str">
            <v>Recife</v>
          </cell>
          <cell r="O19">
            <v>1.6721999999999999</v>
          </cell>
          <cell r="P19">
            <v>668.1</v>
          </cell>
          <cell r="Q19">
            <v>1367.0126000000002</v>
          </cell>
          <cell r="R19">
            <v>1367.0126000000002</v>
          </cell>
        </row>
        <row r="20">
          <cell r="M20" t="str">
            <v>CACHOEIRINHA</v>
          </cell>
          <cell r="N20" t="str">
            <v>Porto Alegre</v>
          </cell>
          <cell r="O20">
            <v>1.6721999999999999</v>
          </cell>
          <cell r="P20">
            <v>721.10628074399995</v>
          </cell>
          <cell r="Q20">
            <v>1063.19</v>
          </cell>
          <cell r="R20">
            <v>1063.19</v>
          </cell>
        </row>
        <row r="21">
          <cell r="M21" t="str">
            <v>HORTOLANDIA</v>
          </cell>
          <cell r="N21" t="str">
            <v>São Paulo</v>
          </cell>
          <cell r="O21">
            <v>1.6721999999999999</v>
          </cell>
          <cell r="P21">
            <v>751.27198152351593</v>
          </cell>
          <cell r="Q21">
            <v>1311.8341840000001</v>
          </cell>
          <cell r="R21">
            <v>1264.83078217</v>
          </cell>
        </row>
        <row r="22">
          <cell r="M22" t="str">
            <v>BARUERI</v>
          </cell>
          <cell r="N22" t="str">
            <v>São Paulo</v>
          </cell>
          <cell r="O22">
            <v>1.6721999999999999</v>
          </cell>
          <cell r="P22">
            <v>751.27198152351593</v>
          </cell>
          <cell r="Q22">
            <v>1311.8341840000001</v>
          </cell>
          <cell r="R22">
            <v>1264.83078217</v>
          </cell>
        </row>
      </sheetData>
      <sheetData sheetId="6"/>
      <sheetData sheetId="7"/>
      <sheetData sheetId="8"/>
      <sheetData sheetId="9">
        <row r="58">
          <cell r="C58" t="str">
            <v>M.O. (Operador)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A0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BUSINESS"/>
      <sheetName val="FINANCE"/>
      <sheetName val="RE"/>
      <sheetName val="CAPACITY"/>
      <sheetName val="EXIT"/>
      <sheetName val="LEASE"/>
      <sheetName val="GROWTH"/>
      <sheetName val="CONSOL"/>
      <sheetName val="TOTAL"/>
      <sheetName val="SUMMARY"/>
      <sheetName val="Lookups"/>
    </sheetNames>
    <sheetDataSet>
      <sheetData sheetId="0">
        <row r="5">
          <cell r="C5" t="str">
            <v>Slovakia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 t="str">
            <v>Yes</v>
          </cell>
          <cell r="F5" t="str">
            <v>Man Up</v>
          </cell>
          <cell r="J5" t="str">
            <v>Leased</v>
          </cell>
          <cell r="L5" t="str">
            <v>New Space</v>
          </cell>
        </row>
        <row r="6">
          <cell r="D6" t="str">
            <v>No</v>
          </cell>
          <cell r="F6" t="str">
            <v>Catwalk</v>
          </cell>
          <cell r="J6" t="str">
            <v>Owned</v>
          </cell>
          <cell r="L6" t="str">
            <v>New Space &amp; Exit</v>
          </cell>
        </row>
        <row r="7">
          <cell r="F7" t="str">
            <v>Hybrid</v>
          </cell>
          <cell r="L7" t="str">
            <v>New Space, Exit &amp; Phase 1 Capex Approval</v>
          </cell>
        </row>
        <row r="8">
          <cell r="F8" t="str">
            <v>Pallet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  <row r="63">
          <cell r="C63" t="str">
            <v>Líder</v>
          </cell>
        </row>
        <row r="64">
          <cell r="C64" t="str">
            <v>Auxiliar</v>
          </cell>
        </row>
        <row r="65">
          <cell r="C65" t="str">
            <v>Supervisor</v>
          </cell>
        </row>
        <row r="66">
          <cell r="C66" t="str">
            <v>Arquivista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"/>
      <sheetName val="Tables &amp; Graphs &gt;&gt;&gt;"/>
      <sheetName val="1.CurrMth"/>
      <sheetName val="1.CurrMth (2)"/>
      <sheetName val="1a.CurrMthCtry"/>
      <sheetName val="1a.CurrMthCtry (2)"/>
      <sheetName val="2.Organic"/>
      <sheetName val="3.RestOfYear"/>
      <sheetName val="3a.RestOfYearCtry"/>
      <sheetName val="4.P&amp;LTrends"/>
      <sheetName val="3a.RestOfYearCtry (2)"/>
      <sheetName val="5.FullYear"/>
      <sheetName val="5.FullYear (2)"/>
      <sheetName val="5.FullYear (ONE TRACK)"/>
      <sheetName val="5a.FullYearCtry"/>
      <sheetName val="5a.FullYearCtry (2)"/>
      <sheetName val="6.CubeSumm"/>
      <sheetName val="7.CubeTrend"/>
      <sheetName val="7a.CubeTrendCtry"/>
      <sheetName val="8.CubeCustomer"/>
      <sheetName val="9.Debtors - IM"/>
      <sheetName val="9a.Debtors - All"/>
      <sheetName val="9b.DebtorsCtry - IM"/>
      <sheetName val="9c.DebtorsCtry - All"/>
      <sheetName val="10.CapexSumm"/>
      <sheetName val="11.CapexProject"/>
      <sheetName val="12.Financials"/>
      <sheetName val="12a.Financials - IM"/>
      <sheetName val="12b.Financials - Recall"/>
      <sheetName val="Adjs &gt;&gt;&gt;"/>
      <sheetName val="Other &gt;&gt;&gt;"/>
      <sheetName val="Blank1"/>
      <sheetName val="Blank2"/>
      <sheetName val="Blank3"/>
      <sheetName val="Blank4"/>
      <sheetName val="Blank6"/>
      <sheetName val="Blank7"/>
      <sheetName val="Blank8"/>
      <sheetName val="Blank9"/>
      <sheetName val="Blank10"/>
      <sheetName val="Blank5"/>
    </sheetNames>
    <sheetDataSet>
      <sheetData sheetId="0">
        <row r="3">
          <cell r="G3">
            <v>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lanilla con computos"/>
      <sheetName val="Resumen"/>
      <sheetName val="PARQUE DE LAS AVES"/>
      <sheetName val="indirectos  estandar"/>
      <sheetName val="Comparativas Precios"/>
      <sheetName val="Resumen Comparativas Alternativ"/>
      <sheetName val="Plan de trabaj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3">
          <cell r="G263" t="str">
            <v>Buenos Aires</v>
          </cell>
        </row>
        <row r="264">
          <cell r="G264" t="str">
            <v>Capital federal</v>
          </cell>
        </row>
        <row r="265">
          <cell r="G265" t="str">
            <v>Catamarca</v>
          </cell>
        </row>
        <row r="266">
          <cell r="G266" t="str">
            <v>Chaco</v>
          </cell>
        </row>
        <row r="267">
          <cell r="G267" t="str">
            <v>Chubut</v>
          </cell>
        </row>
        <row r="268">
          <cell r="G268" t="str">
            <v>Cordoba</v>
          </cell>
        </row>
        <row r="269">
          <cell r="G269" t="str">
            <v>Corrientes</v>
          </cell>
        </row>
        <row r="270">
          <cell r="G270" t="str">
            <v>Entre Rios</v>
          </cell>
        </row>
        <row r="271">
          <cell r="G271" t="str">
            <v>Formosa</v>
          </cell>
        </row>
        <row r="272">
          <cell r="G272" t="str">
            <v>Jujuy</v>
          </cell>
        </row>
        <row r="273">
          <cell r="G273" t="str">
            <v>La pampa</v>
          </cell>
        </row>
        <row r="274">
          <cell r="G274" t="str">
            <v>La Rioja</v>
          </cell>
        </row>
        <row r="275">
          <cell r="G275" t="str">
            <v>Mendoza</v>
          </cell>
        </row>
        <row r="276">
          <cell r="G276" t="str">
            <v>Misiones</v>
          </cell>
        </row>
        <row r="277">
          <cell r="G277" t="str">
            <v>Neuquen</v>
          </cell>
        </row>
        <row r="278">
          <cell r="G278" t="str">
            <v>Rio Negro</v>
          </cell>
        </row>
        <row r="279">
          <cell r="G279" t="str">
            <v>Salta</v>
          </cell>
        </row>
        <row r="280">
          <cell r="G280" t="str">
            <v>San Juan</v>
          </cell>
        </row>
        <row r="281">
          <cell r="G281" t="str">
            <v>San Luis</v>
          </cell>
        </row>
        <row r="282">
          <cell r="G282" t="str">
            <v>Santa cruz</v>
          </cell>
        </row>
        <row r="283">
          <cell r="G283" t="str">
            <v>Santa Fe</v>
          </cell>
        </row>
        <row r="284">
          <cell r="G284" t="str">
            <v>Santiago del Estero</v>
          </cell>
        </row>
        <row r="285">
          <cell r="G285" t="str">
            <v>Tierra del Fuego</v>
          </cell>
        </row>
        <row r="286">
          <cell r="G286" t="str">
            <v>Tucuman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Base Capex"/>
      <sheetName val="FUP"/>
      <sheetName val="Real Estate"/>
      <sheetName val="Class"/>
      <sheetName val="Dados"/>
      <sheetName val="Bgt Base Capex"/>
      <sheetName val="Plan2"/>
      <sheetName val="Bgt FUP"/>
      <sheetName val="Plan4"/>
      <sheetName val="Plan3"/>
      <sheetName val="Base Capex_Recall"/>
      <sheetName val="Bgt Recall"/>
      <sheetName val="Plan1"/>
    </sheetNames>
    <sheetDataSet>
      <sheetData sheetId="0">
        <row r="5">
          <cell r="B5" t="str">
            <v>Auto &amp; Truck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Auto &amp; Truck</v>
          </cell>
          <cell r="C3" t="str">
            <v>ER - Equipment Replacement/Refurbishment</v>
          </cell>
        </row>
        <row r="4">
          <cell r="C4" t="str">
            <v>FV - Fleet Vehicles Growth</v>
          </cell>
        </row>
        <row r="5">
          <cell r="C5" t="str">
            <v>PL - Shredding Plants/Spokes/MSU</v>
          </cell>
        </row>
        <row r="6">
          <cell r="C6" t="str">
            <v>GH - Overhead Facilities Outfitting Activity</v>
          </cell>
        </row>
        <row r="7">
          <cell r="C7" t="str">
            <v>RE - Real Estate</v>
          </cell>
        </row>
        <row r="8">
          <cell r="C8" t="str">
            <v>TC - Technology Service Storage &amp; Processing Capacity</v>
          </cell>
        </row>
        <row r="9">
          <cell r="C9" t="str">
            <v>VA - Physical Storage Systems - Vaults</v>
          </cell>
        </row>
        <row r="10">
          <cell r="C10" t="str">
            <v>VC - Physical Storage Systems - Vaults Consolidations</v>
          </cell>
        </row>
        <row r="11">
          <cell r="C11" t="str">
            <v>BC - Building Outfitting - Consolidation</v>
          </cell>
        </row>
        <row r="12">
          <cell r="C12" t="str">
            <v>BO - New Building Outfitting</v>
          </cell>
        </row>
        <row r="13">
          <cell r="C13" t="str">
            <v>FM - Facility Maintenance/Refurbishment</v>
          </cell>
        </row>
        <row r="14">
          <cell r="C14" t="str">
            <v>GH - Overhead Facilities Outfitting Activity</v>
          </cell>
        </row>
        <row r="15">
          <cell r="C15" t="str">
            <v>LH - Life, Health, Safety (LHS)</v>
          </cell>
        </row>
        <row r="16">
          <cell r="C16" t="str">
            <v>PL - Shredding Plants/Spokes/MSU</v>
          </cell>
        </row>
        <row r="17">
          <cell r="C17" t="str">
            <v>BC - Building Outfitting - Consolidation</v>
          </cell>
        </row>
        <row r="18">
          <cell r="C18" t="str">
            <v>BO - New Building Outfitting</v>
          </cell>
        </row>
        <row r="19">
          <cell r="C19" t="str">
            <v>BS - Business Support Initiatives</v>
          </cell>
        </row>
        <row r="20">
          <cell r="C20" t="str">
            <v>ER - Equipment Replacement/Refurbishment</v>
          </cell>
        </row>
        <row r="21">
          <cell r="C21" t="str">
            <v>GH - Overhead Facilities Outfitting Activity</v>
          </cell>
        </row>
        <row r="22">
          <cell r="C22" t="str">
            <v>PI - Product Improvements</v>
          </cell>
        </row>
        <row r="23">
          <cell r="C23" t="str">
            <v>PL - Shredding Plants/Spokes/MSU</v>
          </cell>
        </row>
        <row r="24">
          <cell r="C24" t="str">
            <v>PR - New Product Development</v>
          </cell>
        </row>
        <row r="25">
          <cell r="C25" t="str">
            <v>SA - Cost Savings</v>
          </cell>
        </row>
        <row r="26">
          <cell r="C26" t="str">
            <v>SC - System Conversions</v>
          </cell>
        </row>
        <row r="27">
          <cell r="C27" t="str">
            <v>TC - Technology Service Storage &amp; Processing Capacity</v>
          </cell>
        </row>
        <row r="28">
          <cell r="C28" t="str">
            <v>VA - Physical Storage Systems - Vaults</v>
          </cell>
        </row>
        <row r="29">
          <cell r="C29" t="str">
            <v>VC - Physical Storage Systems - Vaults Consolidations</v>
          </cell>
        </row>
        <row r="30">
          <cell r="C30" t="str">
            <v>BC - Building Outfitting - Consolidation</v>
          </cell>
        </row>
        <row r="31">
          <cell r="C31" t="str">
            <v>BO - New Building Outfitting</v>
          </cell>
        </row>
        <row r="32">
          <cell r="C32" t="str">
            <v>BS - Business Support Initiatives</v>
          </cell>
        </row>
        <row r="33">
          <cell r="C33" t="str">
            <v>PI - Product Improvements</v>
          </cell>
        </row>
        <row r="34">
          <cell r="C34" t="str">
            <v>PL - Shredding Plants/Spokes/MSU</v>
          </cell>
        </row>
        <row r="35">
          <cell r="C35" t="str">
            <v>PR - New Product Development</v>
          </cell>
        </row>
        <row r="36">
          <cell r="C36" t="str">
            <v>SA - Cost Savings</v>
          </cell>
        </row>
        <row r="37">
          <cell r="C37" t="str">
            <v>SC - System Conversions</v>
          </cell>
        </row>
        <row r="38">
          <cell r="C38" t="str">
            <v>TC - Technology Service Storage &amp; Processing Capacity</v>
          </cell>
        </row>
        <row r="39">
          <cell r="C39" t="str">
            <v>VA - Physical Storage Systems - Vaults</v>
          </cell>
        </row>
        <row r="40">
          <cell r="C40" t="str">
            <v>VC - Physical Storage Systems - Vaults Consolidations</v>
          </cell>
        </row>
        <row r="41">
          <cell r="C41" t="str">
            <v>BS - Business Support Initiatives</v>
          </cell>
        </row>
        <row r="42">
          <cell r="C42" t="str">
            <v>PI - Product Improvements</v>
          </cell>
        </row>
        <row r="43">
          <cell r="C43" t="str">
            <v>PR - New Product Development</v>
          </cell>
        </row>
        <row r="44">
          <cell r="C44" t="str">
            <v>SA - Cost Savings</v>
          </cell>
        </row>
        <row r="45">
          <cell r="C45" t="str">
            <v>SC - System Conversions</v>
          </cell>
        </row>
        <row r="46">
          <cell r="C46" t="str">
            <v>TC - Technology Service Storage &amp; Processing Capacity</v>
          </cell>
        </row>
        <row r="47">
          <cell r="C47" t="str">
            <v>BC - Building Outfitting - Consolidation</v>
          </cell>
        </row>
        <row r="48">
          <cell r="C48" t="str">
            <v>BO - New Building Outfitting</v>
          </cell>
        </row>
        <row r="49">
          <cell r="C49" t="str">
            <v>ER - Equipment Replacement/Refurbishment</v>
          </cell>
        </row>
        <row r="50">
          <cell r="C50" t="str">
            <v>GH - Overhead Facilities Outfitting Activity</v>
          </cell>
        </row>
        <row r="51">
          <cell r="C51" t="str">
            <v>LH - Life, Health, Safety (LHS)</v>
          </cell>
        </row>
        <row r="52">
          <cell r="C52" t="str">
            <v>PL - Shredding Plants/Spokes/MSU</v>
          </cell>
        </row>
        <row r="53">
          <cell r="C53" t="str">
            <v>SA - Cost Savings</v>
          </cell>
        </row>
        <row r="54">
          <cell r="C54" t="str">
            <v>TC - Technology Service Storage &amp; Processing Capacity</v>
          </cell>
        </row>
        <row r="55">
          <cell r="C55" t="str">
            <v>VA - Physical Storage Systems - Vaults</v>
          </cell>
        </row>
        <row r="56">
          <cell r="C56" t="str">
            <v>VC - Physical Storage Systems - Vaults Consolidations</v>
          </cell>
        </row>
        <row r="57">
          <cell r="C57" t="str">
            <v>RE - Real Estate</v>
          </cell>
        </row>
        <row r="58">
          <cell r="C58" t="str">
            <v>BC - Building Outfitting - Consolidation</v>
          </cell>
        </row>
        <row r="59">
          <cell r="C59" t="str">
            <v>BO - New Building Outfitting</v>
          </cell>
        </row>
        <row r="60">
          <cell r="C60" t="str">
            <v>FM - Facility Maintenance/Refurbishment</v>
          </cell>
        </row>
        <row r="61">
          <cell r="C61" t="str">
            <v>PL - Shredding Plants/Spokes/MSU</v>
          </cell>
        </row>
        <row r="62">
          <cell r="C62" t="str">
            <v>RE - Real Estate</v>
          </cell>
        </row>
        <row r="63">
          <cell r="C63" t="str">
            <v>BC - Building Outfitting - Consolidation</v>
          </cell>
        </row>
        <row r="64">
          <cell r="C64" t="str">
            <v>BO - New Building Outfitting</v>
          </cell>
        </row>
        <row r="65">
          <cell r="C65" t="str">
            <v>FM - Facility Maintenance/Refurbishment</v>
          </cell>
        </row>
        <row r="66">
          <cell r="C66" t="str">
            <v>GH - Overhead Facilities Outfitting Activity</v>
          </cell>
        </row>
        <row r="67">
          <cell r="C67" t="str">
            <v>LH - Life, Health, Safety (LHS)</v>
          </cell>
        </row>
        <row r="68">
          <cell r="C68" t="str">
            <v>PL - Shredding Plants/Spokes/MSU</v>
          </cell>
        </row>
        <row r="69">
          <cell r="C69" t="str">
            <v>TC - Technology Service Storage &amp; Processing Capacity</v>
          </cell>
        </row>
        <row r="70">
          <cell r="C70" t="str">
            <v>VA - Physical Storage Systems - Vaults</v>
          </cell>
        </row>
        <row r="71">
          <cell r="C71" t="str">
            <v>VC - Physical Storage Systems - Vaults Consolidations</v>
          </cell>
        </row>
        <row r="72">
          <cell r="C72" t="str">
            <v>DP - Physical Storage Systems - Tape Growth</v>
          </cell>
        </row>
        <row r="73">
          <cell r="C73" t="str">
            <v>ER - Equipment Replacement/Refurbishment</v>
          </cell>
        </row>
        <row r="74">
          <cell r="C74" t="str">
            <v>LH - Life, Health, Safety (LHS)</v>
          </cell>
        </row>
        <row r="75">
          <cell r="C75" t="str">
            <v>RM - Physical Storage Systems - Box Growth</v>
          </cell>
        </row>
        <row r="76">
          <cell r="C76" t="str">
            <v>RR - Physical Storage Systems - Box/Tape Moves</v>
          </cell>
        </row>
        <row r="77">
          <cell r="C77" t="str">
            <v>BC - Building Outfitting - Consolidation</v>
          </cell>
        </row>
        <row r="78">
          <cell r="C78" t="str">
            <v>BO - New Building Outfitting</v>
          </cell>
        </row>
        <row r="79">
          <cell r="C79" t="str">
            <v>DC - Data Protection Containers</v>
          </cell>
        </row>
        <row r="80">
          <cell r="C80" t="str">
            <v>ER - Equipment Replacement/Refurbishment</v>
          </cell>
        </row>
        <row r="81">
          <cell r="C81" t="str">
            <v>GH - Overhead Facilities Outfitting Activity</v>
          </cell>
        </row>
        <row r="82">
          <cell r="C82" t="str">
            <v>LH - Life, Health, Safety (LHS)</v>
          </cell>
        </row>
        <row r="83">
          <cell r="C83" t="str">
            <v>PL - Shredding Plants/Spokes/MSU</v>
          </cell>
        </row>
        <row r="84">
          <cell r="C84" t="str">
            <v>SB - Shredding Bins</v>
          </cell>
        </row>
        <row r="85">
          <cell r="C85" t="str">
            <v>TC - Technology Service Storage &amp; Processing Capacity</v>
          </cell>
        </row>
        <row r="86">
          <cell r="C86" t="str">
            <v>VA - Physical Storage Systems - Vaults</v>
          </cell>
        </row>
        <row r="87">
          <cell r="C87" t="str">
            <v>VC - Physical Storage Systems - Vaults Consolidations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1 EQUIPAMENTOS"/>
      <sheetName val="LOTE 4 - EQUIPAMENTOS"/>
      <sheetName val="LOTE 2 - EQUIPAMENTO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DE COTIZACION"/>
      <sheetName val="OBRA CIVIL"/>
      <sheetName val="ESTRUCTURA DE HORMIGON"/>
      <sheetName val="INFRAESTRUCTURA"/>
      <sheetName val="INSTALACION ELECTRICA"/>
      <sheetName val="Sales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  <row r="63">
          <cell r="C63" t="str">
            <v>Líder</v>
          </cell>
        </row>
        <row r="64">
          <cell r="C64" t="str">
            <v>Auxiliar</v>
          </cell>
        </row>
        <row r="65">
          <cell r="C65" t="str">
            <v>Supervisor</v>
          </cell>
        </row>
        <row r="66">
          <cell r="C66" t="str">
            <v>Arquivista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-PR (2)"/>
      <sheetName val="LISTA-PR"/>
      <sheetName val="ITEMIZADO"/>
      <sheetName val="DETALLE"/>
      <sheetName val="cliente"/>
      <sheetName val="COSTOS"/>
      <sheetName val="MANO DE OBRA"/>
      <sheetName val="UPS"/>
      <sheetName val="GRUPOS"/>
      <sheetName val="Cierre"/>
      <sheetName val="LISTADO DE RECURSOS"/>
    </sheetNames>
    <sheetDataSet>
      <sheetData sheetId="0" refreshError="1"/>
      <sheetData sheetId="1" refreshError="1">
        <row r="8">
          <cell r="F8">
            <v>1.2</v>
          </cell>
        </row>
      </sheetData>
      <sheetData sheetId="2" refreshError="1"/>
      <sheetData sheetId="3" refreshError="1">
        <row r="1">
          <cell r="P1">
            <v>5.2</v>
          </cell>
        </row>
        <row r="2">
          <cell r="P2">
            <v>1.6</v>
          </cell>
        </row>
        <row r="3">
          <cell r="P3">
            <v>1.05</v>
          </cell>
        </row>
        <row r="4">
          <cell r="P4">
            <v>1.05</v>
          </cell>
        </row>
        <row r="5">
          <cell r="P5">
            <v>1.6</v>
          </cell>
        </row>
        <row r="7">
          <cell r="P7">
            <v>22628</v>
          </cell>
        </row>
      </sheetData>
      <sheetData sheetId="4" refreshError="1"/>
      <sheetData sheetId="5" refreshError="1">
        <row r="131">
          <cell r="G131">
            <v>515</v>
          </cell>
        </row>
        <row r="136">
          <cell r="G136">
            <v>1.6</v>
          </cell>
        </row>
        <row r="137">
          <cell r="G137">
            <v>1.6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e Terms "/>
      <sheetName val="Financials to ppt"/>
      <sheetName val="Property"/>
      <sheetName val="Capex to ppt"/>
      <sheetName val="Cashflow Bldg A to ppt"/>
      <sheetName val="Assumptions"/>
      <sheetName val="Cashflow Bldg  B to ppt"/>
      <sheetName val="Standards"/>
      <sheetName val="Density"/>
      <sheetName val="Configuration 1"/>
      <sheetName val="Configuration 2"/>
      <sheetName val="Configuration 3"/>
      <sheetName val="Configuration 4"/>
      <sheetName val="10 YR Capex Plan - B ppt back"/>
      <sheetName val="Business Assumption to ppt"/>
      <sheetName val="Capex Inputs"/>
      <sheetName val="Sensitivities to ppt"/>
      <sheetName val="Bldg KPIs to ppt"/>
      <sheetName val="Archive--&gt;"/>
      <sheetName val="10 YR Capex Plan - A ppt back"/>
    </sheetNames>
    <sheetDataSet>
      <sheetData sheetId="0" refreshError="1"/>
      <sheetData sheetId="1" refreshError="1"/>
      <sheetData sheetId="2" refreshError="1">
        <row r="16">
          <cell r="K16">
            <v>7.3246000000000006E-2</v>
          </cell>
        </row>
        <row r="20">
          <cell r="AI20">
            <v>10.7639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Casa B estuco"/>
      <sheetName val="Casa  B estuco siding"/>
      <sheetName val="Casa  B enchape ladrillo"/>
      <sheetName val="Alcant."/>
      <sheetName val="Agua Pot."/>
      <sheetName val="Inst. Gas"/>
      <sheetName val="Eléctrico"/>
      <sheetName val="Clima"/>
      <sheetName val="$ prom."/>
      <sheetName val="Hoja3"/>
      <sheetName val="GASTOS GENERALES"/>
      <sheetName val="Hoja1"/>
      <sheetName val="Hoja2"/>
      <sheetName val="Montaje Mecánico y Piping"/>
    </sheetNames>
    <sheetDataSet>
      <sheetData sheetId="0" refreshError="1">
        <row r="4">
          <cell r="B4">
            <v>52</v>
          </cell>
          <cell r="C4">
            <v>2</v>
          </cell>
          <cell r="L4">
            <v>2.1698750000000007</v>
          </cell>
          <cell r="M4">
            <v>112.83350000000003</v>
          </cell>
        </row>
        <row r="5">
          <cell r="B5">
            <v>1</v>
          </cell>
          <cell r="C5">
            <v>3.9</v>
          </cell>
          <cell r="L5">
            <v>2.5546250000000006</v>
          </cell>
          <cell r="M5">
            <v>2.5546250000000006</v>
          </cell>
        </row>
        <row r="6">
          <cell r="B6">
            <v>1</v>
          </cell>
          <cell r="L6">
            <v>0</v>
          </cell>
          <cell r="M6">
            <v>0</v>
          </cell>
        </row>
        <row r="7">
          <cell r="B7">
            <v>1</v>
          </cell>
          <cell r="L7">
            <v>0</v>
          </cell>
          <cell r="M7">
            <v>0</v>
          </cell>
        </row>
        <row r="8">
          <cell r="B8">
            <v>1</v>
          </cell>
          <cell r="L8">
            <v>0</v>
          </cell>
          <cell r="M8">
            <v>0</v>
          </cell>
        </row>
        <row r="9">
          <cell r="B9">
            <v>1</v>
          </cell>
          <cell r="L9">
            <v>0</v>
          </cell>
          <cell r="M9">
            <v>0</v>
          </cell>
        </row>
        <row r="10">
          <cell r="B10">
            <v>1</v>
          </cell>
          <cell r="L10">
            <v>0</v>
          </cell>
          <cell r="M10">
            <v>0</v>
          </cell>
        </row>
        <row r="11">
          <cell r="B11">
            <v>1</v>
          </cell>
          <cell r="L11">
            <v>0</v>
          </cell>
          <cell r="M11">
            <v>0</v>
          </cell>
        </row>
        <row r="12">
          <cell r="B12">
            <v>1</v>
          </cell>
          <cell r="L12">
            <v>0</v>
          </cell>
          <cell r="M1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Transporte"/>
      <sheetName val="Scannes Kodak"/>
      <sheetName val="DMS Model"/>
      <sheetName val="Investimento"/>
      <sheetName val="B C Executivo"/>
      <sheetName val="B C Head Count Recorrente"/>
      <sheetName val="B C Head Count Backlog"/>
      <sheetName val="Pricing Site Recorrente"/>
      <sheetName val="tabela de preço"/>
      <sheetName val="Plan1"/>
      <sheetName val="Pricing Backlog"/>
      <sheetName val="Microfilmagem"/>
      <sheetName val="................"/>
      <sheetName val="Pricing Site Backlog"/>
      <sheetName val="Digitalização"/>
      <sheetName val="Fragmentadora"/>
      <sheetName val="Salarios"/>
      <sheetName val="RESUMO DA PRECIFICAÇÃO"/>
      <sheetName val="Impostos+Custos"/>
      <sheetName val="Insumos"/>
      <sheetName val="M.O. Temporario"/>
      <sheetName val="RESUMO DE PRECIF INCOMPATÍVEL"/>
      <sheetName val="COE"/>
    </sheetNames>
    <sheetDataSet>
      <sheetData sheetId="0"/>
      <sheetData sheetId="1"/>
      <sheetData sheetId="2">
        <row r="1">
          <cell r="A1" t="str">
            <v>Scanner Kodak</v>
          </cell>
          <cell r="B1" t="str">
            <v>US$</v>
          </cell>
          <cell r="C1" t="str">
            <v>Garantia</v>
          </cell>
          <cell r="D1" t="str">
            <v>Contrato 12 meses – Garantia On site.</v>
          </cell>
        </row>
        <row r="2">
          <cell r="A2" t="str">
            <v xml:space="preserve">Kodak Scanner i940 - Duplex - 20ppm - ADF 20 folhas - A4 </v>
          </cell>
          <cell r="B2">
            <v>583</v>
          </cell>
          <cell r="C2" t="str">
            <v>3 anos (base de troca)</v>
          </cell>
          <cell r="D2" t="str">
            <v>À consultar</v>
          </cell>
        </row>
        <row r="3">
          <cell r="A3" t="str">
            <v>Kodak Scanner i1150 WN  - Duplex - 30 ppm - ADF com 50 folhas - A4</v>
          </cell>
          <cell r="B3">
            <v>1105</v>
          </cell>
          <cell r="C3" t="str">
            <v>1 ano (balcão)</v>
          </cell>
          <cell r="D3">
            <v>114</v>
          </cell>
        </row>
        <row r="4">
          <cell r="A4" t="str">
            <v>Kodak Scanner i1190e - Duplex - 40 ppm - ADF com 50 folhas - A4</v>
          </cell>
          <cell r="B4">
            <v>1190</v>
          </cell>
          <cell r="C4" t="str">
            <v>1 ano (balcão)</v>
          </cell>
          <cell r="D4">
            <v>131</v>
          </cell>
        </row>
        <row r="5">
          <cell r="A5" t="str">
            <v>Kodak Scanner i2420 - Duplex - 40 ppm - ADF com 75 folhas</v>
          </cell>
          <cell r="B5">
            <v>1105</v>
          </cell>
          <cell r="C5" t="str">
            <v>1 ano (balcão)</v>
          </cell>
          <cell r="D5">
            <v>149</v>
          </cell>
        </row>
        <row r="6">
          <cell r="A6" t="str">
            <v>Kodak Scanner i2620 - Duplex - 60 ppm - ADF com 100 folhas</v>
          </cell>
          <cell r="B6">
            <v>1445</v>
          </cell>
          <cell r="C6" t="str">
            <v>1 ano (balcão)</v>
          </cell>
          <cell r="D6">
            <v>183</v>
          </cell>
        </row>
        <row r="7">
          <cell r="A7" t="str">
            <v>Kodak Scanner i2820 - Duplex - 70 ppm - ADF com 100 folhas</v>
          </cell>
          <cell r="B7">
            <v>1696</v>
          </cell>
          <cell r="C7" t="str">
            <v>1 ano (balcão)</v>
          </cell>
          <cell r="D7">
            <v>246</v>
          </cell>
        </row>
        <row r="8">
          <cell r="A8" t="str">
            <v>Kodak Scanner i2900 - Duplex - 60 ppm - ADF com 250 folhas (Mesa A4)</v>
          </cell>
          <cell r="B8">
            <v>3360</v>
          </cell>
          <cell r="C8" t="str">
            <v>1 ano (balcão)</v>
          </cell>
          <cell r="D8">
            <v>478</v>
          </cell>
        </row>
        <row r="9">
          <cell r="A9" t="str">
            <v>Kodak Scanner i3200 - Duplex - 50 ppm - ADF com 250 folhas - A3</v>
          </cell>
          <cell r="B9">
            <v>4480</v>
          </cell>
          <cell r="C9" t="str">
            <v>12 meses on-site</v>
          </cell>
          <cell r="D9">
            <v>645</v>
          </cell>
        </row>
        <row r="10">
          <cell r="A10" t="str">
            <v>Kodak Scanner i3300 - Duplex - 70 ppm - ADF com 250 folhas - A3</v>
          </cell>
          <cell r="B10">
            <v>5840</v>
          </cell>
          <cell r="C10" t="str">
            <v>12 meses on-site</v>
          </cell>
          <cell r="D10">
            <v>840</v>
          </cell>
        </row>
        <row r="11">
          <cell r="A11" t="str">
            <v>Kodak Scanner i3400 - Duplex - 90 ppm - ADF com 250 folhas - A3</v>
          </cell>
          <cell r="B11">
            <v>7805</v>
          </cell>
          <cell r="C11" t="str">
            <v>12 meses on-site</v>
          </cell>
          <cell r="D11">
            <v>1264</v>
          </cell>
        </row>
        <row r="12">
          <cell r="A12" t="str">
            <v>Kodak Scanner i3450 - Duplex - 90 ppm - ADF com 250 folhas-A3 (Mesa A4)</v>
          </cell>
          <cell r="B12">
            <v>8170</v>
          </cell>
          <cell r="C12" t="str">
            <v>12 meses on-site</v>
          </cell>
          <cell r="D12">
            <v>1328</v>
          </cell>
        </row>
        <row r="13">
          <cell r="A13" t="str">
            <v>Kodak Scanner i4250 - Duplex - 110 ppm - ADF com 500 folhas - A3</v>
          </cell>
          <cell r="B13">
            <v>12960</v>
          </cell>
          <cell r="C13" t="str">
            <v>3 meses on-site</v>
          </cell>
          <cell r="D13">
            <v>2138</v>
          </cell>
        </row>
        <row r="14">
          <cell r="A14" t="str">
            <v>Kodak Scanner i4650 - Duplex - 130 ppm - ADF com 500 folhas - A3</v>
          </cell>
          <cell r="B14">
            <v>15725</v>
          </cell>
          <cell r="C14" t="str">
            <v>3 meses on-site</v>
          </cell>
          <cell r="D14">
            <v>2590</v>
          </cell>
        </row>
        <row r="15">
          <cell r="A15" t="str">
            <v>Kodak Scanner i4850 - Duplex - 150 ppm - ADF com 500 folhas</v>
          </cell>
          <cell r="B15">
            <v>21165</v>
          </cell>
          <cell r="C15" t="str">
            <v>3 meses on-site</v>
          </cell>
          <cell r="D15">
            <v>3486</v>
          </cell>
        </row>
        <row r="16">
          <cell r="A16" t="str">
            <v>Kodak Scanner i5250 - Duplex - 150 ppm - ADF com 750 folhas</v>
          </cell>
          <cell r="B16">
            <v>24900</v>
          </cell>
          <cell r="C16" t="str">
            <v>3 meses on-site</v>
          </cell>
          <cell r="D16">
            <v>3808</v>
          </cell>
        </row>
        <row r="17">
          <cell r="A17" t="str">
            <v>Kodak Scanner i5650 - Duplex - 180 ppm - ADF com 750 folhas</v>
          </cell>
          <cell r="B17">
            <v>35610</v>
          </cell>
          <cell r="C17" t="str">
            <v>3 meses on-site</v>
          </cell>
          <cell r="D17">
            <v>5446</v>
          </cell>
        </row>
        <row r="18">
          <cell r="A18" t="str">
            <v>Kodak Scanner i5850 - Duplex - 210 ppm - ADF com 750 folhas</v>
          </cell>
          <cell r="B18">
            <v>80750</v>
          </cell>
          <cell r="C18" t="str">
            <v>3 meses on-site</v>
          </cell>
          <cell r="D18">
            <v>12350</v>
          </cell>
        </row>
      </sheetData>
      <sheetData sheetId="3"/>
      <sheetData sheetId="4"/>
      <sheetData sheetId="5"/>
      <sheetData sheetId="6"/>
      <sheetData sheetId="7"/>
      <sheetData sheetId="8">
        <row r="53">
          <cell r="C53" t="str">
            <v>Auxiliar de Arquivo</v>
          </cell>
          <cell r="D53">
            <v>1138</v>
          </cell>
        </row>
        <row r="54">
          <cell r="C54" t="str">
            <v>Assistente de Operações</v>
          </cell>
          <cell r="D54">
            <v>1262.9639999999999</v>
          </cell>
        </row>
        <row r="55">
          <cell r="C55" t="str">
            <v>Lider de Operações</v>
          </cell>
          <cell r="D55">
            <v>1661.7873999999999</v>
          </cell>
        </row>
        <row r="56">
          <cell r="C56" t="str">
            <v>Arquivista</v>
          </cell>
          <cell r="D56">
            <v>2500</v>
          </cell>
        </row>
        <row r="57">
          <cell r="C57" t="str">
            <v>Coordenador de Operações</v>
          </cell>
          <cell r="D57">
            <v>2978.3711999999996</v>
          </cell>
        </row>
        <row r="58">
          <cell r="C58" t="str">
            <v>Supervisor de operações</v>
          </cell>
          <cell r="D58">
            <v>4434.5189999999993</v>
          </cell>
        </row>
        <row r="59">
          <cell r="C59" t="str">
            <v>Analista de Projetos</v>
          </cell>
          <cell r="D59">
            <v>2215.3058484621156</v>
          </cell>
        </row>
      </sheetData>
      <sheetData sheetId="9"/>
      <sheetData sheetId="10"/>
      <sheetData sheetId="11"/>
      <sheetData sheetId="12"/>
      <sheetData sheetId="13"/>
      <sheetData sheetId="14">
        <row r="53">
          <cell r="C53" t="str">
            <v>Auxiliar de Arquivo</v>
          </cell>
          <cell r="D53">
            <v>1298.53</v>
          </cell>
        </row>
        <row r="54">
          <cell r="C54" t="str">
            <v>Assistente de Operações</v>
          </cell>
          <cell r="D54">
            <v>1587.64</v>
          </cell>
        </row>
        <row r="55">
          <cell r="C55" t="str">
            <v>Lider de Operações</v>
          </cell>
          <cell r="D55">
            <v>2334.7399999999998</v>
          </cell>
        </row>
        <row r="56">
          <cell r="C56" t="str">
            <v>Arquivista</v>
          </cell>
          <cell r="D56">
            <v>3200</v>
          </cell>
        </row>
        <row r="57">
          <cell r="C57" t="str">
            <v>Coordenador de Operações</v>
          </cell>
          <cell r="D57">
            <v>3744.03</v>
          </cell>
        </row>
        <row r="58">
          <cell r="C58" t="str">
            <v>Supervisor de operações</v>
          </cell>
          <cell r="D58">
            <v>5574.51</v>
          </cell>
        </row>
        <row r="59">
          <cell r="C59" t="str">
            <v>Analista de Projetos</v>
          </cell>
          <cell r="D59">
            <v>3600</v>
          </cell>
        </row>
      </sheetData>
      <sheetData sheetId="15"/>
      <sheetData sheetId="16"/>
      <sheetData sheetId="17"/>
      <sheetData sheetId="18"/>
      <sheetData sheetId="19">
        <row r="2">
          <cell r="A2" t="str">
            <v>BRASILIA-DF</v>
          </cell>
          <cell r="B2" t="str">
            <v>Brasilia</v>
          </cell>
          <cell r="C2">
            <v>0.05</v>
          </cell>
          <cell r="D2">
            <v>1.6500000000000001E-2</v>
          </cell>
          <cell r="E2">
            <v>7.5999999999999998E-2</v>
          </cell>
          <cell r="F2">
            <v>0.14250000000000002</v>
          </cell>
          <cell r="G2">
            <v>9.2499999999999999E-2</v>
          </cell>
          <cell r="H2">
            <v>1.6698999999999999</v>
          </cell>
          <cell r="I2">
            <v>868.408096624</v>
          </cell>
          <cell r="J2">
            <v>1371.89</v>
          </cell>
          <cell r="K2">
            <v>1645.76</v>
          </cell>
          <cell r="L2">
            <v>2113.19</v>
          </cell>
          <cell r="M2">
            <v>3000</v>
          </cell>
          <cell r="N2">
            <v>3000</v>
          </cell>
          <cell r="O2">
            <v>5000</v>
          </cell>
          <cell r="P2" t="str">
            <v>Consultar</v>
          </cell>
        </row>
        <row r="3">
          <cell r="A3" t="str">
            <v>ESPIRITO SANTO</v>
          </cell>
          <cell r="B3" t="str">
            <v>Espitito Santo</v>
          </cell>
          <cell r="C3">
            <v>0.05</v>
          </cell>
          <cell r="D3">
            <v>1.6500000000000001E-2</v>
          </cell>
          <cell r="E3">
            <v>7.5999999999999998E-2</v>
          </cell>
          <cell r="F3">
            <v>0.14250000000000002</v>
          </cell>
          <cell r="G3">
            <v>9.2499999999999999E-2</v>
          </cell>
          <cell r="H3">
            <v>1.6698999999999999</v>
          </cell>
          <cell r="I3">
            <v>722.67050080000001</v>
          </cell>
          <cell r="J3">
            <v>1113</v>
          </cell>
          <cell r="K3">
            <v>1262.9639999999999</v>
          </cell>
          <cell r="L3">
            <v>1661.7873999999999</v>
          </cell>
          <cell r="M3" t="str">
            <v>Consultar</v>
          </cell>
          <cell r="N3" t="str">
            <v>Consultar</v>
          </cell>
          <cell r="O3">
            <v>4434.5189999999993</v>
          </cell>
          <cell r="P3" t="str">
            <v>Consultar</v>
          </cell>
        </row>
        <row r="4">
          <cell r="A4" t="str">
            <v>B HORIZONTE</v>
          </cell>
          <cell r="B4" t="str">
            <v>Minas Gerais</v>
          </cell>
          <cell r="C4">
            <v>0.05</v>
          </cell>
          <cell r="D4">
            <v>1.6500000000000001E-2</v>
          </cell>
          <cell r="E4">
            <v>7.5999999999999998E-2</v>
          </cell>
          <cell r="F4">
            <v>0.14250000000000002</v>
          </cell>
          <cell r="G4">
            <v>9.2499999999999999E-2</v>
          </cell>
          <cell r="H4">
            <v>1.6721999999999999</v>
          </cell>
          <cell r="I4">
            <v>743.03654080000001</v>
          </cell>
          <cell r="J4">
            <v>1138</v>
          </cell>
          <cell r="K4">
            <v>1262.9639999999999</v>
          </cell>
          <cell r="L4">
            <v>1661.7873999999999</v>
          </cell>
          <cell r="M4">
            <v>2500</v>
          </cell>
          <cell r="N4">
            <v>2978.3711999999996</v>
          </cell>
          <cell r="O4">
            <v>4434.5189999999993</v>
          </cell>
          <cell r="P4">
            <v>2215.3058484621156</v>
          </cell>
        </row>
        <row r="5">
          <cell r="A5" t="str">
            <v>CURITIBA-PR</v>
          </cell>
          <cell r="B5" t="str">
            <v>Parana</v>
          </cell>
          <cell r="C5">
            <v>0.05</v>
          </cell>
          <cell r="D5">
            <v>1.6500000000000001E-2</v>
          </cell>
          <cell r="E5">
            <v>7.5999999999999998E-2</v>
          </cell>
          <cell r="F5">
            <v>0.14250000000000002</v>
          </cell>
          <cell r="G5">
            <v>9.2499999999999999E-2</v>
          </cell>
          <cell r="H5">
            <v>1.6698999999999999</v>
          </cell>
          <cell r="I5">
            <v>729.43811790694406</v>
          </cell>
          <cell r="J5">
            <v>1300.6358400000001</v>
          </cell>
          <cell r="K5">
            <v>1430.4362800000001</v>
          </cell>
          <cell r="L5">
            <v>2054.0875599999999</v>
          </cell>
          <cell r="M5">
            <v>3500</v>
          </cell>
          <cell r="N5">
            <v>3526.5440000000003</v>
          </cell>
          <cell r="O5">
            <v>5340.58</v>
          </cell>
          <cell r="P5">
            <v>2992.4809482370597</v>
          </cell>
        </row>
        <row r="6">
          <cell r="A6" t="str">
            <v>CACHOEIRINHA-RS</v>
          </cell>
          <cell r="B6" t="str">
            <v>Porto Alegre</v>
          </cell>
          <cell r="C6">
            <v>0.02</v>
          </cell>
          <cell r="D6">
            <v>1.6500000000000001E-2</v>
          </cell>
          <cell r="E6">
            <v>7.5999999999999998E-2</v>
          </cell>
          <cell r="F6">
            <v>0.1125</v>
          </cell>
          <cell r="G6">
            <v>9.2499999999999999E-2</v>
          </cell>
          <cell r="H6">
            <v>1.6698999999999999</v>
          </cell>
          <cell r="I6">
            <v>854.51660107199996</v>
          </cell>
          <cell r="J6">
            <v>1135.17</v>
          </cell>
          <cell r="K6">
            <v>1267.73</v>
          </cell>
          <cell r="L6">
            <v>2032.96</v>
          </cell>
          <cell r="M6" t="str">
            <v>Consultar</v>
          </cell>
          <cell r="N6">
            <v>3496.59</v>
          </cell>
          <cell r="O6">
            <v>5031.8</v>
          </cell>
          <cell r="P6" t="str">
            <v>Consultar</v>
          </cell>
        </row>
        <row r="7">
          <cell r="A7" t="str">
            <v>PORTO ALEGRE-RS</v>
          </cell>
          <cell r="B7" t="str">
            <v>Porto Alegre</v>
          </cell>
          <cell r="C7">
            <v>0.02</v>
          </cell>
          <cell r="D7">
            <v>1.6500000000000001E-2</v>
          </cell>
          <cell r="E7">
            <v>7.5999999999999998E-2</v>
          </cell>
          <cell r="F7">
            <v>0.1125</v>
          </cell>
          <cell r="G7">
            <v>9.2499999999999999E-2</v>
          </cell>
          <cell r="H7">
            <v>1.6698999999999999</v>
          </cell>
          <cell r="I7">
            <v>854.51660107199996</v>
          </cell>
          <cell r="J7">
            <v>1135.17</v>
          </cell>
          <cell r="K7">
            <v>1267.73</v>
          </cell>
          <cell r="L7">
            <v>2032.96</v>
          </cell>
          <cell r="M7" t="str">
            <v>Consultar</v>
          </cell>
          <cell r="N7" t="str">
            <v>Consultar</v>
          </cell>
          <cell r="O7">
            <v>5031.8</v>
          </cell>
          <cell r="P7" t="str">
            <v>Consultar</v>
          </cell>
        </row>
        <row r="8">
          <cell r="A8" t="str">
            <v>JABOATÃO-PE</v>
          </cell>
          <cell r="B8" t="str">
            <v>Recife</v>
          </cell>
          <cell r="C8">
            <v>0.05</v>
          </cell>
          <cell r="D8">
            <v>1.6500000000000001E-2</v>
          </cell>
          <cell r="E8">
            <v>7.5999999999999998E-2</v>
          </cell>
          <cell r="F8">
            <v>0.14250000000000002</v>
          </cell>
          <cell r="G8">
            <v>9.2499999999999999E-2</v>
          </cell>
          <cell r="H8">
            <v>1.6698999999999999</v>
          </cell>
          <cell r="I8">
            <v>598.57311380800002</v>
          </cell>
          <cell r="J8">
            <v>1066.6300000000001</v>
          </cell>
          <cell r="K8">
            <v>1333.6</v>
          </cell>
          <cell r="L8">
            <v>1630.51</v>
          </cell>
          <cell r="M8">
            <v>2500</v>
          </cell>
          <cell r="N8">
            <v>2234.38</v>
          </cell>
          <cell r="O8">
            <v>5000</v>
          </cell>
          <cell r="P8" t="str">
            <v>Consultar</v>
          </cell>
        </row>
        <row r="9">
          <cell r="A9" t="str">
            <v>RIO DE JANEIRO-RJ</v>
          </cell>
          <cell r="B9" t="str">
            <v>Rio de Janeiro</v>
          </cell>
          <cell r="C9">
            <v>0.05</v>
          </cell>
          <cell r="D9">
            <v>1.6500000000000001E-2</v>
          </cell>
          <cell r="E9">
            <v>7.5999999999999998E-2</v>
          </cell>
          <cell r="F9">
            <v>0.14250000000000002</v>
          </cell>
          <cell r="G9">
            <v>9.2499999999999999E-2</v>
          </cell>
          <cell r="H9">
            <v>1.6698999999999999</v>
          </cell>
          <cell r="I9">
            <v>934.26108800000009</v>
          </cell>
          <cell r="J9">
            <v>1180</v>
          </cell>
          <cell r="K9">
            <v>1473.0859499999999</v>
          </cell>
          <cell r="L9">
            <v>1979.2538499999998</v>
          </cell>
          <cell r="M9">
            <v>3000</v>
          </cell>
          <cell r="N9">
            <v>3270.5</v>
          </cell>
          <cell r="O9">
            <v>6000</v>
          </cell>
          <cell r="P9">
            <v>3334.1729302325584</v>
          </cell>
        </row>
        <row r="10">
          <cell r="A10" t="str">
            <v>BARUERI-SP</v>
          </cell>
          <cell r="B10" t="str">
            <v>São Paulo</v>
          </cell>
          <cell r="C10">
            <v>0.02</v>
          </cell>
          <cell r="D10">
            <v>1.6500000000000001E-2</v>
          </cell>
          <cell r="E10">
            <v>7.5999999999999998E-2</v>
          </cell>
          <cell r="F10">
            <v>0.1125</v>
          </cell>
          <cell r="G10">
            <v>9.2499999999999999E-2</v>
          </cell>
          <cell r="H10">
            <v>1.6698999999999999</v>
          </cell>
          <cell r="I10">
            <v>962.75722084800009</v>
          </cell>
          <cell r="J10">
            <v>1298.53</v>
          </cell>
          <cell r="K10">
            <v>1587.64</v>
          </cell>
          <cell r="L10">
            <v>2334.7399999999998</v>
          </cell>
          <cell r="M10">
            <v>3200</v>
          </cell>
          <cell r="N10">
            <v>3744.03</v>
          </cell>
          <cell r="O10">
            <v>5574.51</v>
          </cell>
          <cell r="P10">
            <v>3600</v>
          </cell>
        </row>
        <row r="11">
          <cell r="A11" t="str">
            <v>HORTOLANDIA-SP</v>
          </cell>
          <cell r="B11" t="str">
            <v>São Paulo</v>
          </cell>
          <cell r="C11">
            <v>0.02</v>
          </cell>
          <cell r="D11">
            <v>1.6500000000000001E-2</v>
          </cell>
          <cell r="E11">
            <v>7.5999999999999998E-2</v>
          </cell>
          <cell r="F11">
            <v>0.1125</v>
          </cell>
          <cell r="G11">
            <v>9.2499999999999999E-2</v>
          </cell>
          <cell r="H11">
            <v>1.6698999999999999</v>
          </cell>
          <cell r="I11">
            <v>962.75722084800009</v>
          </cell>
          <cell r="J11">
            <v>1298.53</v>
          </cell>
          <cell r="K11">
            <v>1587.64</v>
          </cell>
          <cell r="L11">
            <v>2334.7399999999998</v>
          </cell>
          <cell r="M11">
            <v>3200</v>
          </cell>
          <cell r="N11">
            <v>3744.03</v>
          </cell>
          <cell r="O11">
            <v>5574.51</v>
          </cell>
          <cell r="P11">
            <v>3600</v>
          </cell>
        </row>
        <row r="12">
          <cell r="A12" t="str">
            <v>ITAPEVI - SP</v>
          </cell>
          <cell r="B12" t="str">
            <v>São Paulo</v>
          </cell>
          <cell r="C12">
            <v>0.02</v>
          </cell>
          <cell r="D12">
            <v>1.6500000000000001E-2</v>
          </cell>
          <cell r="E12">
            <v>7.5999999999999998E-2</v>
          </cell>
          <cell r="F12">
            <v>0.1125</v>
          </cell>
          <cell r="G12">
            <v>9.2499999999999999E-2</v>
          </cell>
          <cell r="H12">
            <v>1.6698999999999999</v>
          </cell>
          <cell r="I12">
            <v>962.75722084800009</v>
          </cell>
          <cell r="J12">
            <v>1298.53</v>
          </cell>
          <cell r="K12">
            <v>1587.64</v>
          </cell>
          <cell r="L12">
            <v>2334.7399999999998</v>
          </cell>
          <cell r="M12">
            <v>3200</v>
          </cell>
          <cell r="N12">
            <v>3744.03</v>
          </cell>
          <cell r="O12">
            <v>5574.51</v>
          </cell>
          <cell r="P12">
            <v>3600</v>
          </cell>
        </row>
        <row r="13">
          <cell r="A13" t="str">
            <v>JAGUARÉ-SP</v>
          </cell>
          <cell r="B13" t="str">
            <v>São Paulo</v>
          </cell>
          <cell r="C13">
            <v>0.05</v>
          </cell>
          <cell r="D13">
            <v>1.6500000000000001E-2</v>
          </cell>
          <cell r="E13">
            <v>7.5999999999999998E-2</v>
          </cell>
          <cell r="F13">
            <v>0.14250000000000002</v>
          </cell>
          <cell r="G13">
            <v>9.2499999999999999E-2</v>
          </cell>
          <cell r="H13">
            <v>1.6698999999999999</v>
          </cell>
          <cell r="I13">
            <v>962.75722084800009</v>
          </cell>
          <cell r="J13">
            <v>1298.53</v>
          </cell>
          <cell r="K13">
            <v>1587.64</v>
          </cell>
          <cell r="L13">
            <v>2334.7399999999998</v>
          </cell>
          <cell r="M13">
            <v>3200</v>
          </cell>
          <cell r="N13">
            <v>3744.03</v>
          </cell>
          <cell r="O13">
            <v>5574.51</v>
          </cell>
          <cell r="P13">
            <v>3600</v>
          </cell>
        </row>
        <row r="14">
          <cell r="A14" t="str">
            <v>OSASCO-SP</v>
          </cell>
          <cell r="B14" t="str">
            <v>São Paulo</v>
          </cell>
          <cell r="C14">
            <v>0.02</v>
          </cell>
          <cell r="D14">
            <v>1.6500000000000001E-2</v>
          </cell>
          <cell r="E14">
            <v>7.5999999999999998E-2</v>
          </cell>
          <cell r="F14">
            <v>0.1125</v>
          </cell>
          <cell r="G14">
            <v>9.2499999999999999E-2</v>
          </cell>
          <cell r="H14">
            <v>1.6698999999999999</v>
          </cell>
          <cell r="I14">
            <v>962.75722084800009</v>
          </cell>
          <cell r="J14">
            <v>1298.53</v>
          </cell>
          <cell r="K14">
            <v>1587.64</v>
          </cell>
          <cell r="L14">
            <v>2334.7399999999998</v>
          </cell>
          <cell r="M14">
            <v>3200</v>
          </cell>
          <cell r="N14">
            <v>3744.03</v>
          </cell>
          <cell r="O14">
            <v>5574.51</v>
          </cell>
          <cell r="P14">
            <v>3600</v>
          </cell>
        </row>
      </sheetData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nnes Kodak"/>
      <sheetName val="Resumo do Pricing_DMS"/>
      <sheetName val="BC FINANCE REVIEWD"/>
      <sheetName val="BC COE Year"/>
      <sheetName val="DMS Model RIM"/>
      <sheetName val="DMS Model DMS"/>
      <sheetName val="B C Executivo RIM"/>
      <sheetName val="Valor do m² - Brasil"/>
      <sheetName val="B C Head Count Recorrente"/>
      <sheetName val="B C Head Count Backlog"/>
      <sheetName val="Microfilmagem"/>
      <sheetName val="................"/>
      <sheetName val="Investimento RIM"/>
      <sheetName val="Pricing Site Backlog DMS"/>
      <sheetName val="B C Executivo DMS"/>
      <sheetName val="Pricing Site DMS- RS"/>
      <sheetName val="Pricing Site DMS- PR"/>
      <sheetName val="Pricing Site DMS- SP"/>
      <sheetName val="Pricing Site RIM-PR"/>
      <sheetName val="Pricing Site RIM-SP"/>
      <sheetName val="Pricing Site RIM-RS"/>
      <sheetName val="Pricing dms-RS"/>
      <sheetName val="Pricing dms-PR"/>
      <sheetName val="Pricing dms-SP"/>
      <sheetName val="SP"/>
      <sheetName val="PR"/>
      <sheetName val="RS"/>
      <sheetName val="Pricing Site Backlog RIM"/>
      <sheetName val="Transporte"/>
      <sheetName val="Resumo Executivo"/>
      <sheetName val="Resumo Executivo - Coe RIM"/>
      <sheetName val="Simulador de storage"/>
      <sheetName val="Pricing Backlog"/>
      <sheetName val="Resumo do Pricing"/>
      <sheetName val="APH_SP"/>
      <sheetName val="Salarios por Região"/>
      <sheetName val="Custo de Insumos"/>
      <sheetName val="Estudo Solange Firmino"/>
      <sheetName val="Impostos+Custos"/>
      <sheetName val="RESUMO"/>
      <sheetName val="Resumo do Pricing_RM"/>
      <sheetName val="BC COE Month"/>
      <sheetName val="Investimento DMS"/>
      <sheetName val="M.O. Temporario"/>
      <sheetName val="Tabela VR-VA"/>
    </sheetNames>
    <sheetDataSet>
      <sheetData sheetId="0">
        <row r="1">
          <cell r="A1" t="str">
            <v>Scanner Kodak</v>
          </cell>
          <cell r="B1" t="str">
            <v>US$</v>
          </cell>
          <cell r="C1" t="str">
            <v>Garantia</v>
          </cell>
          <cell r="D1" t="str">
            <v>Contrato 12 meses – Garantia On site.</v>
          </cell>
        </row>
        <row r="2">
          <cell r="A2" t="str">
            <v xml:space="preserve">Kodak Scanner i940 - Duplex - 20ppm - ADF 20 folhas - A4 </v>
          </cell>
          <cell r="B2">
            <v>583</v>
          </cell>
          <cell r="C2" t="str">
            <v>3 anos (base de troca)</v>
          </cell>
          <cell r="D2" t="str">
            <v>À consultar</v>
          </cell>
        </row>
        <row r="3">
          <cell r="A3" t="str">
            <v>Kodak Scanner i1150 WN  - Duplex - 30 ppm - ADF com 50 folhas - A4</v>
          </cell>
          <cell r="B3">
            <v>1105</v>
          </cell>
          <cell r="C3" t="str">
            <v>1 ano (balcão)</v>
          </cell>
          <cell r="D3">
            <v>114</v>
          </cell>
        </row>
        <row r="4">
          <cell r="A4" t="str">
            <v>Kodak Scanner i1190e - Duplex - 40 ppm - ADF com 50 folhas - A4</v>
          </cell>
          <cell r="B4">
            <v>1190</v>
          </cell>
          <cell r="C4" t="str">
            <v>1 ano (balcão)</v>
          </cell>
          <cell r="D4">
            <v>131</v>
          </cell>
        </row>
        <row r="5">
          <cell r="A5" t="str">
            <v>Kodak Scanner i2420 - Duplex - 40 ppm - ADF com 75 folhas</v>
          </cell>
          <cell r="B5">
            <v>1105</v>
          </cell>
          <cell r="C5" t="str">
            <v>1 ano (balcão)</v>
          </cell>
          <cell r="D5">
            <v>149</v>
          </cell>
        </row>
        <row r="6">
          <cell r="A6" t="str">
            <v>Kodak Scanner i2620 - Duplex - 60 ppm - ADF com 100 folhas</v>
          </cell>
          <cell r="B6">
            <v>1445</v>
          </cell>
          <cell r="C6" t="str">
            <v>1 ano (balcão)</v>
          </cell>
          <cell r="D6">
            <v>183</v>
          </cell>
        </row>
        <row r="7">
          <cell r="A7" t="str">
            <v>Kodak Scanner i2820 - Duplex - 70 ppm - ADF com 100 folhas</v>
          </cell>
          <cell r="B7">
            <v>1696</v>
          </cell>
          <cell r="C7" t="str">
            <v>1 ano (balcão)</v>
          </cell>
          <cell r="D7">
            <v>246</v>
          </cell>
        </row>
        <row r="8">
          <cell r="A8" t="str">
            <v>Kodak Scanner i2900 - Duplex - 60 ppm - ADF com 250 folhas (Mesa A4)</v>
          </cell>
          <cell r="B8">
            <v>3360</v>
          </cell>
          <cell r="C8" t="str">
            <v>1 ano (balcão)</v>
          </cell>
          <cell r="D8">
            <v>478</v>
          </cell>
        </row>
        <row r="9">
          <cell r="A9" t="str">
            <v>Kodak Scanner i3200 - Duplex - 50 ppm - ADF com 250 folhas - A3</v>
          </cell>
          <cell r="B9">
            <v>4480</v>
          </cell>
          <cell r="C9" t="str">
            <v>12 meses on-site</v>
          </cell>
          <cell r="D9">
            <v>645</v>
          </cell>
        </row>
        <row r="10">
          <cell r="A10" t="str">
            <v>Kodak Scanner i3300 - Duplex - 70 ppm - ADF com 250 folhas - A3</v>
          </cell>
          <cell r="B10">
            <v>5840</v>
          </cell>
          <cell r="C10" t="str">
            <v>12 meses on-site</v>
          </cell>
          <cell r="D10">
            <v>840</v>
          </cell>
        </row>
        <row r="11">
          <cell r="A11" t="str">
            <v>Kodak Scanner i3400 - Duplex - 90 ppm - ADF com 250 folhas - A3</v>
          </cell>
          <cell r="B11">
            <v>7805</v>
          </cell>
          <cell r="C11" t="str">
            <v>12 meses on-site</v>
          </cell>
          <cell r="D11">
            <v>1264</v>
          </cell>
        </row>
        <row r="12">
          <cell r="A12" t="str">
            <v>Kodak Scanner i3450 - Duplex - 90 ppm - ADF com 250 folhas-A3 (Mesa A4)</v>
          </cell>
          <cell r="B12">
            <v>8170</v>
          </cell>
          <cell r="C12" t="str">
            <v>12 meses on-site</v>
          </cell>
          <cell r="D12">
            <v>1328</v>
          </cell>
        </row>
        <row r="13">
          <cell r="A13" t="str">
            <v>Kodak Scanner i4250 - Duplex - 110 ppm - ADF com 500 folhas - A3</v>
          </cell>
          <cell r="B13">
            <v>12960</v>
          </cell>
          <cell r="C13" t="str">
            <v>3 meses on-site</v>
          </cell>
          <cell r="D13">
            <v>2138</v>
          </cell>
        </row>
        <row r="14">
          <cell r="A14" t="str">
            <v>Kodak Scanner i4650 - Duplex - 130 ppm - ADF com 500 folhas - A3</v>
          </cell>
          <cell r="B14">
            <v>15725</v>
          </cell>
          <cell r="C14" t="str">
            <v>3 meses on-site</v>
          </cell>
          <cell r="D14">
            <v>2590</v>
          </cell>
        </row>
        <row r="15">
          <cell r="A15" t="str">
            <v>Kodak Scanner i4850 - Duplex - 150 ppm - ADF com 500 folhas</v>
          </cell>
          <cell r="B15">
            <v>21165</v>
          </cell>
          <cell r="C15" t="str">
            <v>3 meses on-site</v>
          </cell>
          <cell r="D15">
            <v>3486</v>
          </cell>
        </row>
        <row r="16">
          <cell r="A16" t="str">
            <v>Kodak Scanner i5250 - Duplex - 150 ppm - ADF com 750 folhas</v>
          </cell>
          <cell r="B16">
            <v>24900</v>
          </cell>
          <cell r="C16" t="str">
            <v>3 meses on-site</v>
          </cell>
          <cell r="D16">
            <v>3808</v>
          </cell>
        </row>
        <row r="17">
          <cell r="A17" t="str">
            <v>Kodak Scanner i5650 - Duplex - 180 ppm - ADF com 750 folhas</v>
          </cell>
          <cell r="B17">
            <v>35610</v>
          </cell>
          <cell r="C17" t="str">
            <v>3 meses on-site</v>
          </cell>
          <cell r="D17">
            <v>5446</v>
          </cell>
        </row>
        <row r="18">
          <cell r="A18" t="str">
            <v>Kodak Scanner i5850 - Duplex - 210 ppm - ADF com 750 folhas</v>
          </cell>
          <cell r="B18">
            <v>80750</v>
          </cell>
          <cell r="C18" t="str">
            <v>3 meses on-site</v>
          </cell>
          <cell r="D18">
            <v>12350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3">
          <cell r="C53" t="str">
            <v>Auxiliar de Arquivo</v>
          </cell>
          <cell r="D53">
            <v>1347</v>
          </cell>
        </row>
        <row r="54">
          <cell r="C54" t="str">
            <v>Assistente de Operações</v>
          </cell>
          <cell r="D54">
            <v>1645.46</v>
          </cell>
        </row>
        <row r="55">
          <cell r="C55" t="str">
            <v>Lider de Operações</v>
          </cell>
          <cell r="D55">
            <v>2419.77</v>
          </cell>
        </row>
        <row r="56">
          <cell r="C56" t="str">
            <v>Arquivista</v>
          </cell>
          <cell r="D56">
            <v>3315.52</v>
          </cell>
        </row>
        <row r="57">
          <cell r="C57" t="str">
            <v>Coordenador de Operações</v>
          </cell>
          <cell r="D57">
            <v>3880.39</v>
          </cell>
        </row>
        <row r="58">
          <cell r="C58" t="str">
            <v>Supervisor de operações</v>
          </cell>
          <cell r="D58">
            <v>5777.54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2">
          <cell r="A2" t="str">
            <v>BRASILIA-DF</v>
          </cell>
          <cell r="B2" t="str">
            <v>Brasilia</v>
          </cell>
          <cell r="C2">
            <v>0.05</v>
          </cell>
          <cell r="D2">
            <v>1.6500000000000001E-2</v>
          </cell>
          <cell r="E2">
            <v>7.5999999999999998E-2</v>
          </cell>
          <cell r="F2">
            <v>0.14250000000000002</v>
          </cell>
          <cell r="G2">
            <v>9.2499999999999999E-2</v>
          </cell>
          <cell r="H2">
            <v>1.6698999999999999</v>
          </cell>
          <cell r="I2">
            <v>949.09886475942949</v>
          </cell>
          <cell r="J2">
            <v>1411.6748100000002</v>
          </cell>
          <cell r="K2">
            <v>130.57991992500004</v>
          </cell>
          <cell r="L2">
            <v>1693.48704</v>
          </cell>
          <cell r="M2">
            <v>156.64755120000001</v>
          </cell>
          <cell r="N2">
            <v>2174.4725100000001</v>
          </cell>
          <cell r="O2">
            <v>201.13870717500004</v>
          </cell>
          <cell r="P2">
            <v>3087</v>
          </cell>
          <cell r="Q2">
            <v>285.54750000000001</v>
          </cell>
          <cell r="R2">
            <v>3087</v>
          </cell>
          <cell r="S2">
            <v>285.54750000000001</v>
          </cell>
          <cell r="T2">
            <v>5145</v>
          </cell>
          <cell r="U2">
            <v>475.91250000000008</v>
          </cell>
        </row>
        <row r="3">
          <cell r="A3" t="str">
            <v>ESPIRITO SANTO</v>
          </cell>
          <cell r="B3" t="str">
            <v>Espitito Santo</v>
          </cell>
          <cell r="C3">
            <v>0.05</v>
          </cell>
          <cell r="D3">
            <v>1.6500000000000001E-2</v>
          </cell>
          <cell r="E3">
            <v>7.5999999999999998E-2</v>
          </cell>
          <cell r="F3">
            <v>0.14250000000000002</v>
          </cell>
          <cell r="G3">
            <v>9.2499999999999999E-2</v>
          </cell>
          <cell r="H3">
            <v>1.6698999999999999</v>
          </cell>
          <cell r="I3">
            <v>890.33753413333329</v>
          </cell>
          <cell r="J3">
            <v>1113</v>
          </cell>
          <cell r="K3">
            <v>102.9525</v>
          </cell>
          <cell r="L3">
            <v>1262.9639999999999</v>
          </cell>
          <cell r="M3">
            <v>116.82417</v>
          </cell>
          <cell r="N3">
            <v>1661.7873999999999</v>
          </cell>
          <cell r="O3">
            <v>153.71533450000001</v>
          </cell>
          <cell r="P3" t="str">
            <v>Consultar</v>
          </cell>
          <cell r="Q3" t="str">
            <v>Consultar</v>
          </cell>
          <cell r="R3" t="str">
            <v>Consultar</v>
          </cell>
          <cell r="S3" t="str">
            <v>Consultar</v>
          </cell>
          <cell r="T3">
            <v>4434.5189999999993</v>
          </cell>
          <cell r="U3">
            <v>410.19300749999996</v>
          </cell>
        </row>
        <row r="4">
          <cell r="A4" t="str">
            <v>B HORIZONTE</v>
          </cell>
          <cell r="B4" t="str">
            <v>Minas Gerais</v>
          </cell>
          <cell r="C4">
            <v>0.05</v>
          </cell>
          <cell r="D4">
            <v>1.6500000000000001E-2</v>
          </cell>
          <cell r="E4">
            <v>7.5999999999999998E-2</v>
          </cell>
          <cell r="F4">
            <v>0.14250000000000002</v>
          </cell>
          <cell r="G4">
            <v>9.2499999999999999E-2</v>
          </cell>
          <cell r="H4">
            <v>1.6698999999999999</v>
          </cell>
          <cell r="I4">
            <v>813.69020494933329</v>
          </cell>
          <cell r="J4">
            <v>1160.76</v>
          </cell>
          <cell r="K4">
            <v>107.3703</v>
          </cell>
          <cell r="L4">
            <v>1288.2232799999999</v>
          </cell>
          <cell r="M4">
            <v>119.1606534</v>
          </cell>
          <cell r="N4">
            <v>1695.023148</v>
          </cell>
          <cell r="O4">
            <v>156.78964119000003</v>
          </cell>
          <cell r="P4">
            <v>2550</v>
          </cell>
          <cell r="Q4">
            <v>235.87500000000003</v>
          </cell>
          <cell r="R4">
            <v>3037.9386239999994</v>
          </cell>
          <cell r="S4">
            <v>281.00932271999994</v>
          </cell>
          <cell r="T4">
            <v>4523.2093799999993</v>
          </cell>
          <cell r="U4">
            <v>418.39686764999993</v>
          </cell>
        </row>
        <row r="5">
          <cell r="A5" t="str">
            <v>CURITIBA-PR</v>
          </cell>
          <cell r="B5" t="str">
            <v>Parana</v>
          </cell>
          <cell r="C5">
            <v>0.05</v>
          </cell>
          <cell r="D5">
            <v>1.6500000000000001E-2</v>
          </cell>
          <cell r="E5">
            <v>7.5999999999999998E-2</v>
          </cell>
          <cell r="F5">
            <v>0.14250000000000002</v>
          </cell>
          <cell r="G5">
            <v>9.2499999999999999E-2</v>
          </cell>
          <cell r="H5">
            <v>1.6698999999999999</v>
          </cell>
          <cell r="I5">
            <v>927.8985727733334</v>
          </cell>
          <cell r="J5">
            <v>1339.65</v>
          </cell>
          <cell r="K5">
            <v>123.91762500000003</v>
          </cell>
          <cell r="L5">
            <v>1473.34</v>
          </cell>
          <cell r="M5">
            <v>136.28395</v>
          </cell>
          <cell r="N5">
            <v>2115.6999999999998</v>
          </cell>
          <cell r="O5">
            <v>195.70225000000002</v>
          </cell>
          <cell r="P5">
            <v>3605</v>
          </cell>
          <cell r="Q5">
            <v>333.46250000000003</v>
          </cell>
          <cell r="R5">
            <v>3632.42</v>
          </cell>
          <cell r="S5">
            <v>335.99885</v>
          </cell>
          <cell r="T5">
            <v>5728.97</v>
          </cell>
          <cell r="U5">
            <v>529.92972500000008</v>
          </cell>
        </row>
        <row r="6">
          <cell r="A6" t="str">
            <v>CACHOEIRINHA-RS</v>
          </cell>
          <cell r="B6" t="str">
            <v>Porto Alegre</v>
          </cell>
          <cell r="C6">
            <v>2.5000000000000001E-2</v>
          </cell>
          <cell r="D6">
            <v>1.6500000000000001E-2</v>
          </cell>
          <cell r="E6">
            <v>7.5999999999999998E-2</v>
          </cell>
          <cell r="F6">
            <v>0.11749999999999999</v>
          </cell>
          <cell r="G6">
            <v>9.2499999999999999E-2</v>
          </cell>
          <cell r="H6">
            <v>1.6698999999999999</v>
          </cell>
          <cell r="I6">
            <v>1022.1836344053334</v>
          </cell>
          <cell r="J6">
            <v>1135.17</v>
          </cell>
          <cell r="K6">
            <v>105.00322500000003</v>
          </cell>
          <cell r="L6">
            <v>1288.2232799999999</v>
          </cell>
          <cell r="M6">
            <v>117.26502500000002</v>
          </cell>
          <cell r="N6">
            <v>2032.96</v>
          </cell>
          <cell r="O6">
            <v>188.04880000000003</v>
          </cell>
          <cell r="P6" t="str">
            <v>Consultar</v>
          </cell>
          <cell r="Q6" t="str">
            <v>Consultar</v>
          </cell>
          <cell r="R6">
            <v>3496.59</v>
          </cell>
          <cell r="S6">
            <v>323.43457500000005</v>
          </cell>
          <cell r="T6">
            <v>5031.8</v>
          </cell>
          <cell r="U6">
            <v>465.44150000000008</v>
          </cell>
        </row>
        <row r="7">
          <cell r="A7" t="str">
            <v>PORTO ALEGRE-RS</v>
          </cell>
          <cell r="B7" t="str">
            <v>Porto Alegre</v>
          </cell>
          <cell r="C7">
            <v>2.5000000000000001E-2</v>
          </cell>
          <cell r="D7">
            <v>1.6500000000000001E-2</v>
          </cell>
          <cell r="E7">
            <v>7.5999999999999998E-2</v>
          </cell>
          <cell r="F7">
            <v>0.11749999999999999</v>
          </cell>
          <cell r="G7">
            <v>9.2499999999999999E-2</v>
          </cell>
          <cell r="H7">
            <v>1.6698999999999999</v>
          </cell>
          <cell r="I7">
            <v>927.8985727733334</v>
          </cell>
          <cell r="J7">
            <v>1135.17</v>
          </cell>
          <cell r="K7">
            <v>105.00322500000003</v>
          </cell>
          <cell r="L7">
            <v>1288.2232799999999</v>
          </cell>
          <cell r="M7">
            <v>117.26502500000002</v>
          </cell>
          <cell r="N7">
            <v>2032.96</v>
          </cell>
          <cell r="O7">
            <v>188.04880000000003</v>
          </cell>
          <cell r="P7" t="str">
            <v>Consultar</v>
          </cell>
          <cell r="Q7" t="str">
            <v>Consultar</v>
          </cell>
          <cell r="R7">
            <v>3496.59</v>
          </cell>
          <cell r="S7">
            <v>323.43457500000005</v>
          </cell>
          <cell r="T7">
            <v>5031.8</v>
          </cell>
          <cell r="U7">
            <v>465.44150000000008</v>
          </cell>
        </row>
        <row r="8">
          <cell r="A8" t="str">
            <v>JABOATÃO-PE</v>
          </cell>
          <cell r="B8" t="str">
            <v>Recife</v>
          </cell>
          <cell r="C8">
            <v>0.05</v>
          </cell>
          <cell r="D8">
            <v>1.6500000000000001E-2</v>
          </cell>
          <cell r="E8">
            <v>7.5999999999999998E-2</v>
          </cell>
          <cell r="F8">
            <v>0.14250000000000002</v>
          </cell>
          <cell r="G8">
            <v>9.2499999999999999E-2</v>
          </cell>
          <cell r="H8">
            <v>1.6698999999999999</v>
          </cell>
          <cell r="I8">
            <v>766.24014714133341</v>
          </cell>
          <cell r="J8">
            <v>1066.6300000000001</v>
          </cell>
          <cell r="K8">
            <v>98.663275000000013</v>
          </cell>
          <cell r="L8">
            <v>1333.6</v>
          </cell>
          <cell r="M8">
            <v>123.358</v>
          </cell>
          <cell r="N8">
            <v>1630.51</v>
          </cell>
          <cell r="O8">
            <v>150.82217500000002</v>
          </cell>
          <cell r="P8">
            <v>2500</v>
          </cell>
          <cell r="Q8">
            <v>231.25000000000003</v>
          </cell>
          <cell r="R8">
            <v>2234.38</v>
          </cell>
          <cell r="S8">
            <v>206.68015000000003</v>
          </cell>
          <cell r="T8">
            <v>5000</v>
          </cell>
          <cell r="U8">
            <v>462.50000000000006</v>
          </cell>
        </row>
        <row r="9">
          <cell r="A9" t="str">
            <v>RIO DE JANEIRO-RJ</v>
          </cell>
          <cell r="B9" t="str">
            <v>Rio de Janeiro</v>
          </cell>
          <cell r="C9">
            <v>0.05</v>
          </cell>
          <cell r="D9">
            <v>1.6500000000000001E-2</v>
          </cell>
          <cell r="E9">
            <v>7.5999999999999998E-2</v>
          </cell>
          <cell r="F9">
            <v>0.14250000000000002</v>
          </cell>
          <cell r="G9">
            <v>9.2499999999999999E-2</v>
          </cell>
          <cell r="H9">
            <v>1.6698999999999999</v>
          </cell>
          <cell r="I9">
            <v>957.42142826133329</v>
          </cell>
          <cell r="J9">
            <v>1237.33</v>
          </cell>
          <cell r="K9">
            <v>114.45302500000001</v>
          </cell>
          <cell r="L9">
            <v>1500.64</v>
          </cell>
          <cell r="M9">
            <v>138.8092</v>
          </cell>
          <cell r="N9">
            <v>2016.26</v>
          </cell>
          <cell r="O9">
            <v>186.50405000000001</v>
          </cell>
          <cell r="P9">
            <v>3056.1</v>
          </cell>
          <cell r="Q9">
            <v>282.68925000000002</v>
          </cell>
          <cell r="R9">
            <v>3331.66</v>
          </cell>
          <cell r="S9">
            <v>308.17855000000003</v>
          </cell>
          <cell r="T9">
            <v>6112.2</v>
          </cell>
          <cell r="U9">
            <v>565.37850000000003</v>
          </cell>
        </row>
        <row r="10">
          <cell r="A10" t="str">
            <v>BARUERI-SP</v>
          </cell>
          <cell r="B10" t="str">
            <v>São Paulo</v>
          </cell>
          <cell r="C10">
            <v>0.02</v>
          </cell>
          <cell r="D10">
            <v>1.6500000000000001E-2</v>
          </cell>
          <cell r="E10">
            <v>7.5999999999999998E-2</v>
          </cell>
          <cell r="F10">
            <v>0.1125</v>
          </cell>
          <cell r="G10">
            <v>9.2499999999999999E-2</v>
          </cell>
          <cell r="H10">
            <v>1.6698999999999999</v>
          </cell>
          <cell r="I10">
            <v>995.21866853333336</v>
          </cell>
          <cell r="J10">
            <v>1347</v>
          </cell>
          <cell r="K10">
            <v>124.59750000000001</v>
          </cell>
          <cell r="L10">
            <v>1645.46</v>
          </cell>
          <cell r="M10">
            <v>152.20505</v>
          </cell>
          <cell r="N10">
            <v>2419.77</v>
          </cell>
          <cell r="O10">
            <v>223.82872499999999</v>
          </cell>
          <cell r="P10">
            <v>3315.52</v>
          </cell>
          <cell r="Q10">
            <v>306.68560000000002</v>
          </cell>
          <cell r="R10">
            <v>3880.39</v>
          </cell>
          <cell r="S10">
            <v>358.93607500000002</v>
          </cell>
          <cell r="T10">
            <v>5777.54</v>
          </cell>
          <cell r="U10">
            <v>475.91250000000008</v>
          </cell>
        </row>
        <row r="11">
          <cell r="A11" t="str">
            <v>HORTOLANDIA-SP</v>
          </cell>
          <cell r="B11" t="str">
            <v>São Paulo</v>
          </cell>
          <cell r="C11">
            <v>0.02</v>
          </cell>
          <cell r="D11">
            <v>1.6500000000000001E-2</v>
          </cell>
          <cell r="E11">
            <v>7.5999999999999998E-2</v>
          </cell>
          <cell r="F11">
            <v>0.1125</v>
          </cell>
          <cell r="G11">
            <v>9.2499999999999999E-2</v>
          </cell>
          <cell r="H11">
            <v>1.6698999999999999</v>
          </cell>
          <cell r="I11">
            <v>995.21866853333336</v>
          </cell>
          <cell r="J11">
            <v>1347</v>
          </cell>
          <cell r="K11">
            <v>124.59750000000001</v>
          </cell>
          <cell r="L11">
            <v>1645.46</v>
          </cell>
          <cell r="M11">
            <v>152.20505</v>
          </cell>
          <cell r="N11">
            <v>2419.77</v>
          </cell>
          <cell r="O11">
            <v>223.82872499999999</v>
          </cell>
          <cell r="P11">
            <v>3315.52</v>
          </cell>
          <cell r="Q11">
            <v>306.68560000000002</v>
          </cell>
          <cell r="R11">
            <v>3880.39</v>
          </cell>
          <cell r="S11">
            <v>358.93607500000002</v>
          </cell>
          <cell r="T11">
            <v>5777.54</v>
          </cell>
          <cell r="U11">
            <v>475.91250000000008</v>
          </cell>
        </row>
        <row r="12">
          <cell r="A12" t="str">
            <v>ITUPEVA</v>
          </cell>
          <cell r="B12" t="str">
            <v>São Paulo</v>
          </cell>
          <cell r="C12">
            <v>0.02</v>
          </cell>
          <cell r="D12">
            <v>1.6500000000000001E-2</v>
          </cell>
          <cell r="E12">
            <v>7.5999999999999998E-2</v>
          </cell>
          <cell r="F12">
            <v>0.1125</v>
          </cell>
          <cell r="G12">
            <v>9.2499999999999999E-2</v>
          </cell>
          <cell r="H12">
            <v>1.6698999999999999</v>
          </cell>
          <cell r="I12">
            <v>995.21866853333336</v>
          </cell>
          <cell r="J12">
            <v>1347</v>
          </cell>
          <cell r="K12">
            <v>124.59750000000001</v>
          </cell>
          <cell r="L12">
            <v>1645.46</v>
          </cell>
          <cell r="M12">
            <v>152.20505</v>
          </cell>
          <cell r="N12">
            <v>2419.77</v>
          </cell>
          <cell r="O12">
            <v>223.82872499999999</v>
          </cell>
          <cell r="P12">
            <v>3315.52</v>
          </cell>
          <cell r="Q12">
            <v>306.68560000000002</v>
          </cell>
          <cell r="R12">
            <v>3880.39</v>
          </cell>
          <cell r="S12">
            <v>358.93607500000002</v>
          </cell>
          <cell r="T12">
            <v>5777.54</v>
          </cell>
          <cell r="U12">
            <v>475.91250000000008</v>
          </cell>
        </row>
        <row r="13">
          <cell r="A13" t="str">
            <v>JAGUARÉ-SP</v>
          </cell>
          <cell r="B13" t="str">
            <v>São Paulo</v>
          </cell>
          <cell r="C13">
            <v>0.05</v>
          </cell>
          <cell r="D13">
            <v>1.6500000000000001E-2</v>
          </cell>
          <cell r="E13">
            <v>7.5999999999999998E-2</v>
          </cell>
          <cell r="F13">
            <v>0.14250000000000002</v>
          </cell>
          <cell r="G13">
            <v>9.2499999999999999E-2</v>
          </cell>
          <cell r="H13">
            <v>1.6698999999999999</v>
          </cell>
          <cell r="I13">
            <v>995.21866853333336</v>
          </cell>
          <cell r="J13">
            <v>1347</v>
          </cell>
          <cell r="K13">
            <v>124.59750000000001</v>
          </cell>
          <cell r="L13">
            <v>1645.46</v>
          </cell>
          <cell r="M13">
            <v>152.20505</v>
          </cell>
          <cell r="N13">
            <v>2419.77</v>
          </cell>
          <cell r="O13">
            <v>223.82872499999999</v>
          </cell>
          <cell r="P13">
            <v>3315.52</v>
          </cell>
          <cell r="Q13">
            <v>306.68560000000002</v>
          </cell>
          <cell r="R13">
            <v>3880.39</v>
          </cell>
          <cell r="S13">
            <v>358.93607500000002</v>
          </cell>
          <cell r="T13">
            <v>5777.54</v>
          </cell>
          <cell r="U13">
            <v>475.91250000000008</v>
          </cell>
        </row>
        <row r="14">
          <cell r="A14" t="str">
            <v>OSASCO-SP</v>
          </cell>
          <cell r="B14" t="str">
            <v>São Paulo</v>
          </cell>
          <cell r="C14">
            <v>0.02</v>
          </cell>
          <cell r="D14">
            <v>1.6500000000000001E-2</v>
          </cell>
          <cell r="E14">
            <v>7.5999999999999998E-2</v>
          </cell>
          <cell r="F14">
            <v>0.1125</v>
          </cell>
          <cell r="G14">
            <v>9.2499999999999999E-2</v>
          </cell>
          <cell r="H14">
            <v>1.6698999999999999</v>
          </cell>
          <cell r="I14">
            <v>995.21866853333336</v>
          </cell>
          <cell r="J14">
            <v>1347</v>
          </cell>
          <cell r="K14">
            <v>124.59750000000001</v>
          </cell>
          <cell r="L14">
            <v>1645.46</v>
          </cell>
          <cell r="M14">
            <v>152.20505</v>
          </cell>
          <cell r="N14">
            <v>2419.77</v>
          </cell>
          <cell r="O14">
            <v>223.82872499999999</v>
          </cell>
          <cell r="P14">
            <v>3315.52</v>
          </cell>
          <cell r="Q14">
            <v>306.68560000000002</v>
          </cell>
          <cell r="R14">
            <v>3880.39</v>
          </cell>
          <cell r="S14">
            <v>358.93607500000002</v>
          </cell>
          <cell r="T14">
            <v>5777.54</v>
          </cell>
          <cell r="U14">
            <v>475.91250000000008</v>
          </cell>
        </row>
      </sheetData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6"/>
  <sheetViews>
    <sheetView showGridLines="0" tabSelected="1" workbookViewId="0">
      <selection activeCell="I6" sqref="I6"/>
    </sheetView>
  </sheetViews>
  <sheetFormatPr defaultColWidth="8.7109375" defaultRowHeight="12.75" x14ac:dyDescent="0.2"/>
  <cols>
    <col min="1" max="1" width="8.7109375" style="40"/>
    <col min="2" max="2" width="16.5703125" style="40" customWidth="1"/>
    <col min="3" max="3" width="27" style="40" customWidth="1"/>
    <col min="4" max="4" width="41.140625" style="40" customWidth="1"/>
    <col min="5" max="5" width="8.7109375" style="40" customWidth="1"/>
    <col min="6" max="6" width="18.5703125" style="40" customWidth="1"/>
    <col min="7" max="7" width="4.5703125" style="40" customWidth="1"/>
    <col min="8" max="8" width="2.85546875" style="40" customWidth="1"/>
    <col min="9" max="16384" width="8.7109375" style="40"/>
  </cols>
  <sheetData>
    <row r="2" spans="3:6" ht="5.0999999999999996" customHeight="1" thickBot="1" x14ac:dyDescent="0.25"/>
    <row r="3" spans="3:6" ht="17.25" thickTop="1" thickBot="1" x14ac:dyDescent="0.25">
      <c r="C3" s="41"/>
      <c r="D3" s="42"/>
      <c r="E3" s="43" t="s">
        <v>43</v>
      </c>
      <c r="F3" s="44" t="s">
        <v>44</v>
      </c>
    </row>
    <row r="4" spans="3:6" ht="39" thickBot="1" x14ac:dyDescent="0.25">
      <c r="C4" s="45" t="s">
        <v>57</v>
      </c>
      <c r="D4" s="46" t="s">
        <v>59</v>
      </c>
      <c r="E4" s="47">
        <v>0.68730587898788675</v>
      </c>
      <c r="F4" s="48">
        <v>465047.74241406412</v>
      </c>
    </row>
    <row r="5" spans="3:6" ht="16.5" thickBot="1" x14ac:dyDescent="0.25">
      <c r="C5" s="49"/>
      <c r="D5" s="50"/>
      <c r="E5" s="50"/>
      <c r="F5" s="51"/>
    </row>
    <row r="6" spans="3:6" ht="17.25" thickTop="1" thickBot="1" x14ac:dyDescent="0.25">
      <c r="C6" s="52"/>
      <c r="D6" s="53" t="s">
        <v>45</v>
      </c>
      <c r="E6" s="54">
        <v>0.68730587898788675</v>
      </c>
      <c r="F6" s="55">
        <v>465047.74241406412</v>
      </c>
    </row>
    <row r="7" spans="3:6" ht="16.5" customHeight="1" thickTop="1" thickBot="1" x14ac:dyDescent="0.25">
      <c r="C7" s="77" t="s">
        <v>46</v>
      </c>
      <c r="D7" s="56" t="s">
        <v>47</v>
      </c>
      <c r="E7" s="70">
        <v>0.05</v>
      </c>
      <c r="F7" s="57">
        <v>33831.2065</v>
      </c>
    </row>
    <row r="8" spans="3:6" ht="16.5" thickBot="1" x14ac:dyDescent="0.25">
      <c r="C8" s="78"/>
      <c r="D8" s="50" t="s">
        <v>48</v>
      </c>
      <c r="E8" s="72">
        <v>0.12019412101211339</v>
      </c>
      <c r="F8" s="57">
        <v>81326.242560935949</v>
      </c>
    </row>
    <row r="9" spans="3:6" ht="17.25" thickTop="1" thickBot="1" x14ac:dyDescent="0.25">
      <c r="C9" s="52"/>
      <c r="D9" s="53" t="s">
        <v>49</v>
      </c>
      <c r="E9" s="54">
        <v>0.1701941210121134</v>
      </c>
      <c r="F9" s="55">
        <v>115157.44906093595</v>
      </c>
    </row>
    <row r="10" spans="3:6" ht="17.25" thickTop="1" thickBot="1" x14ac:dyDescent="0.25">
      <c r="C10" s="77" t="s">
        <v>50</v>
      </c>
      <c r="D10" s="56" t="s">
        <v>51</v>
      </c>
      <c r="E10" s="58">
        <v>0.05</v>
      </c>
      <c r="F10" s="57">
        <v>33831.2065</v>
      </c>
    </row>
    <row r="11" spans="3:6" ht="16.5" thickBot="1" x14ac:dyDescent="0.25">
      <c r="C11" s="79"/>
      <c r="D11" s="56" t="s">
        <v>52</v>
      </c>
      <c r="E11" s="59">
        <v>1.6500000000000001E-2</v>
      </c>
      <c r="F11" s="57">
        <v>11164.298145000001</v>
      </c>
    </row>
    <row r="12" spans="3:6" ht="16.5" thickBot="1" x14ac:dyDescent="0.25">
      <c r="C12" s="79"/>
      <c r="D12" s="56" t="s">
        <v>53</v>
      </c>
      <c r="E12" s="59">
        <v>7.5999999999999998E-2</v>
      </c>
      <c r="F12" s="57">
        <v>51423.433879999997</v>
      </c>
    </row>
    <row r="13" spans="3:6" ht="16.5" thickBot="1" x14ac:dyDescent="0.25">
      <c r="C13" s="78"/>
      <c r="D13" s="50" t="s">
        <v>54</v>
      </c>
      <c r="E13" s="71">
        <v>0</v>
      </c>
      <c r="F13" s="57">
        <v>0</v>
      </c>
    </row>
    <row r="14" spans="3:6" ht="17.25" thickTop="1" thickBot="1" x14ac:dyDescent="0.25">
      <c r="C14" s="60"/>
      <c r="D14" s="61" t="s">
        <v>55</v>
      </c>
      <c r="E14" s="62">
        <v>0.14250000000000002</v>
      </c>
      <c r="F14" s="63">
        <v>96418.938525000005</v>
      </c>
    </row>
    <row r="15" spans="3:6" ht="17.25" thickTop="1" thickBot="1" x14ac:dyDescent="0.25">
      <c r="C15" s="64"/>
      <c r="D15" s="65"/>
      <c r="E15" s="65"/>
      <c r="F15" s="65"/>
    </row>
    <row r="16" spans="3:6" ht="16.5" thickBot="1" x14ac:dyDescent="0.25">
      <c r="C16" s="66" t="s">
        <v>56</v>
      </c>
      <c r="D16" s="67"/>
      <c r="E16" s="68"/>
      <c r="F16" s="69">
        <v>676624.13</v>
      </c>
    </row>
  </sheetData>
  <mergeCells count="2">
    <mergeCell ref="C7:C8"/>
    <mergeCell ref="C10:C13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showGridLines="0" zoomScale="85" zoomScaleNormal="85" workbookViewId="0">
      <pane xSplit="2" ySplit="4" topLeftCell="C20" activePane="bottomRight" state="frozen"/>
      <selection pane="topRight" activeCell="B1" sqref="B1"/>
      <selection pane="bottomLeft" activeCell="A2" sqref="A2"/>
      <selection pane="bottomRight" activeCell="D37" sqref="D37"/>
    </sheetView>
  </sheetViews>
  <sheetFormatPr defaultRowHeight="15" x14ac:dyDescent="0.25"/>
  <cols>
    <col min="1" max="1" width="1.7109375" style="3" customWidth="1"/>
    <col min="2" max="2" width="27.5703125" style="8" bestFit="1" customWidth="1"/>
    <col min="3" max="5" width="12.5703125" style="7" customWidth="1"/>
    <col min="6" max="8" width="16.28515625" style="6" customWidth="1"/>
    <col min="9" max="10" width="14.5703125" style="6" customWidth="1"/>
    <col min="11" max="11" width="12.5703125" style="6" customWidth="1"/>
    <col min="12" max="12" width="13.28515625" style="6" bestFit="1" customWidth="1"/>
    <col min="13" max="13" width="17.5703125" style="3" customWidth="1"/>
    <col min="14" max="14" width="19.28515625" style="3" bestFit="1" customWidth="1"/>
    <col min="15" max="15" width="11.42578125" style="3" bestFit="1" customWidth="1"/>
    <col min="16" max="217" width="8.7109375" style="3"/>
    <col min="218" max="218" width="32.7109375" style="3" customWidth="1"/>
    <col min="219" max="219" width="10.5703125" style="3" customWidth="1"/>
    <col min="220" max="220" width="19.140625" style="3" customWidth="1"/>
    <col min="221" max="221" width="17" style="3" customWidth="1"/>
    <col min="222" max="222" width="16.85546875" style="3" customWidth="1"/>
    <col min="223" max="223" width="16.42578125" style="3" customWidth="1"/>
    <col min="224" max="224" width="17.140625" style="3" customWidth="1"/>
    <col min="225" max="225" width="15.7109375" style="3" customWidth="1"/>
    <col min="226" max="226" width="16" style="3" customWidth="1"/>
    <col min="227" max="227" width="15.5703125" style="3" customWidth="1"/>
    <col min="228" max="228" width="14.42578125" style="3" customWidth="1"/>
    <col min="229" max="229" width="15.7109375" style="3" customWidth="1"/>
    <col min="230" max="230" width="8.7109375" style="3"/>
    <col min="231" max="231" width="16.42578125" style="3" customWidth="1"/>
    <col min="232" max="232" width="24.28515625" style="3" customWidth="1"/>
    <col min="233" max="473" width="8.7109375" style="3"/>
    <col min="474" max="474" width="32.7109375" style="3" customWidth="1"/>
    <col min="475" max="475" width="10.5703125" style="3" customWidth="1"/>
    <col min="476" max="476" width="19.140625" style="3" customWidth="1"/>
    <col min="477" max="477" width="17" style="3" customWidth="1"/>
    <col min="478" max="478" width="16.85546875" style="3" customWidth="1"/>
    <col min="479" max="479" width="16.42578125" style="3" customWidth="1"/>
    <col min="480" max="480" width="17.140625" style="3" customWidth="1"/>
    <col min="481" max="481" width="15.7109375" style="3" customWidth="1"/>
    <col min="482" max="482" width="16" style="3" customWidth="1"/>
    <col min="483" max="483" width="15.5703125" style="3" customWidth="1"/>
    <col min="484" max="484" width="14.42578125" style="3" customWidth="1"/>
    <col min="485" max="485" width="15.7109375" style="3" customWidth="1"/>
    <col min="486" max="486" width="8.7109375" style="3"/>
    <col min="487" max="487" width="16.42578125" style="3" customWidth="1"/>
    <col min="488" max="488" width="24.28515625" style="3" customWidth="1"/>
    <col min="489" max="729" width="8.7109375" style="3"/>
    <col min="730" max="730" width="32.7109375" style="3" customWidth="1"/>
    <col min="731" max="731" width="10.5703125" style="3" customWidth="1"/>
    <col min="732" max="732" width="19.140625" style="3" customWidth="1"/>
    <col min="733" max="733" width="17" style="3" customWidth="1"/>
    <col min="734" max="734" width="16.85546875" style="3" customWidth="1"/>
    <col min="735" max="735" width="16.42578125" style="3" customWidth="1"/>
    <col min="736" max="736" width="17.140625" style="3" customWidth="1"/>
    <col min="737" max="737" width="15.7109375" style="3" customWidth="1"/>
    <col min="738" max="738" width="16" style="3" customWidth="1"/>
    <col min="739" max="739" width="15.5703125" style="3" customWidth="1"/>
    <col min="740" max="740" width="14.42578125" style="3" customWidth="1"/>
    <col min="741" max="741" width="15.7109375" style="3" customWidth="1"/>
    <col min="742" max="742" width="8.7109375" style="3"/>
    <col min="743" max="743" width="16.42578125" style="3" customWidth="1"/>
    <col min="744" max="744" width="24.28515625" style="3" customWidth="1"/>
    <col min="745" max="985" width="8.7109375" style="3"/>
    <col min="986" max="986" width="32.7109375" style="3" customWidth="1"/>
    <col min="987" max="987" width="10.5703125" style="3" customWidth="1"/>
    <col min="988" max="988" width="19.140625" style="3" customWidth="1"/>
    <col min="989" max="989" width="17" style="3" customWidth="1"/>
    <col min="990" max="990" width="16.85546875" style="3" customWidth="1"/>
    <col min="991" max="991" width="16.42578125" style="3" customWidth="1"/>
    <col min="992" max="992" width="17.140625" style="3" customWidth="1"/>
    <col min="993" max="993" width="15.7109375" style="3" customWidth="1"/>
    <col min="994" max="994" width="16" style="3" customWidth="1"/>
    <col min="995" max="995" width="15.5703125" style="3" customWidth="1"/>
    <col min="996" max="996" width="14.42578125" style="3" customWidth="1"/>
    <col min="997" max="997" width="15.7109375" style="3" customWidth="1"/>
    <col min="998" max="998" width="8.7109375" style="3"/>
    <col min="999" max="999" width="16.42578125" style="3" customWidth="1"/>
    <col min="1000" max="1000" width="24.28515625" style="3" customWidth="1"/>
    <col min="1001" max="1241" width="8.7109375" style="3"/>
    <col min="1242" max="1242" width="32.7109375" style="3" customWidth="1"/>
    <col min="1243" max="1243" width="10.5703125" style="3" customWidth="1"/>
    <col min="1244" max="1244" width="19.140625" style="3" customWidth="1"/>
    <col min="1245" max="1245" width="17" style="3" customWidth="1"/>
    <col min="1246" max="1246" width="16.85546875" style="3" customWidth="1"/>
    <col min="1247" max="1247" width="16.42578125" style="3" customWidth="1"/>
    <col min="1248" max="1248" width="17.140625" style="3" customWidth="1"/>
    <col min="1249" max="1249" width="15.7109375" style="3" customWidth="1"/>
    <col min="1250" max="1250" width="16" style="3" customWidth="1"/>
    <col min="1251" max="1251" width="15.5703125" style="3" customWidth="1"/>
    <col min="1252" max="1252" width="14.42578125" style="3" customWidth="1"/>
    <col min="1253" max="1253" width="15.7109375" style="3" customWidth="1"/>
    <col min="1254" max="1254" width="8.7109375" style="3"/>
    <col min="1255" max="1255" width="16.42578125" style="3" customWidth="1"/>
    <col min="1256" max="1256" width="24.28515625" style="3" customWidth="1"/>
    <col min="1257" max="1497" width="8.7109375" style="3"/>
    <col min="1498" max="1498" width="32.7109375" style="3" customWidth="1"/>
    <col min="1499" max="1499" width="10.5703125" style="3" customWidth="1"/>
    <col min="1500" max="1500" width="19.140625" style="3" customWidth="1"/>
    <col min="1501" max="1501" width="17" style="3" customWidth="1"/>
    <col min="1502" max="1502" width="16.85546875" style="3" customWidth="1"/>
    <col min="1503" max="1503" width="16.42578125" style="3" customWidth="1"/>
    <col min="1504" max="1504" width="17.140625" style="3" customWidth="1"/>
    <col min="1505" max="1505" width="15.7109375" style="3" customWidth="1"/>
    <col min="1506" max="1506" width="16" style="3" customWidth="1"/>
    <col min="1507" max="1507" width="15.5703125" style="3" customWidth="1"/>
    <col min="1508" max="1508" width="14.42578125" style="3" customWidth="1"/>
    <col min="1509" max="1509" width="15.7109375" style="3" customWidth="1"/>
    <col min="1510" max="1510" width="8.7109375" style="3"/>
    <col min="1511" max="1511" width="16.42578125" style="3" customWidth="1"/>
    <col min="1512" max="1512" width="24.28515625" style="3" customWidth="1"/>
    <col min="1513" max="1753" width="8.7109375" style="3"/>
    <col min="1754" max="1754" width="32.7109375" style="3" customWidth="1"/>
    <col min="1755" max="1755" width="10.5703125" style="3" customWidth="1"/>
    <col min="1756" max="1756" width="19.140625" style="3" customWidth="1"/>
    <col min="1757" max="1757" width="17" style="3" customWidth="1"/>
    <col min="1758" max="1758" width="16.85546875" style="3" customWidth="1"/>
    <col min="1759" max="1759" width="16.42578125" style="3" customWidth="1"/>
    <col min="1760" max="1760" width="17.140625" style="3" customWidth="1"/>
    <col min="1761" max="1761" width="15.7109375" style="3" customWidth="1"/>
    <col min="1762" max="1762" width="16" style="3" customWidth="1"/>
    <col min="1763" max="1763" width="15.5703125" style="3" customWidth="1"/>
    <col min="1764" max="1764" width="14.42578125" style="3" customWidth="1"/>
    <col min="1765" max="1765" width="15.7109375" style="3" customWidth="1"/>
    <col min="1766" max="1766" width="8.7109375" style="3"/>
    <col min="1767" max="1767" width="16.42578125" style="3" customWidth="1"/>
    <col min="1768" max="1768" width="24.28515625" style="3" customWidth="1"/>
    <col min="1769" max="2009" width="8.7109375" style="3"/>
    <col min="2010" max="2010" width="32.7109375" style="3" customWidth="1"/>
    <col min="2011" max="2011" width="10.5703125" style="3" customWidth="1"/>
    <col min="2012" max="2012" width="19.140625" style="3" customWidth="1"/>
    <col min="2013" max="2013" width="17" style="3" customWidth="1"/>
    <col min="2014" max="2014" width="16.85546875" style="3" customWidth="1"/>
    <col min="2015" max="2015" width="16.42578125" style="3" customWidth="1"/>
    <col min="2016" max="2016" width="17.140625" style="3" customWidth="1"/>
    <col min="2017" max="2017" width="15.7109375" style="3" customWidth="1"/>
    <col min="2018" max="2018" width="16" style="3" customWidth="1"/>
    <col min="2019" max="2019" width="15.5703125" style="3" customWidth="1"/>
    <col min="2020" max="2020" width="14.42578125" style="3" customWidth="1"/>
    <col min="2021" max="2021" width="15.7109375" style="3" customWidth="1"/>
    <col min="2022" max="2022" width="8.7109375" style="3"/>
    <col min="2023" max="2023" width="16.42578125" style="3" customWidth="1"/>
    <col min="2024" max="2024" width="24.28515625" style="3" customWidth="1"/>
    <col min="2025" max="2265" width="8.7109375" style="3"/>
    <col min="2266" max="2266" width="32.7109375" style="3" customWidth="1"/>
    <col min="2267" max="2267" width="10.5703125" style="3" customWidth="1"/>
    <col min="2268" max="2268" width="19.140625" style="3" customWidth="1"/>
    <col min="2269" max="2269" width="17" style="3" customWidth="1"/>
    <col min="2270" max="2270" width="16.85546875" style="3" customWidth="1"/>
    <col min="2271" max="2271" width="16.42578125" style="3" customWidth="1"/>
    <col min="2272" max="2272" width="17.140625" style="3" customWidth="1"/>
    <col min="2273" max="2273" width="15.7109375" style="3" customWidth="1"/>
    <col min="2274" max="2274" width="16" style="3" customWidth="1"/>
    <col min="2275" max="2275" width="15.5703125" style="3" customWidth="1"/>
    <col min="2276" max="2276" width="14.42578125" style="3" customWidth="1"/>
    <col min="2277" max="2277" width="15.7109375" style="3" customWidth="1"/>
    <col min="2278" max="2278" width="8.7109375" style="3"/>
    <col min="2279" max="2279" width="16.42578125" style="3" customWidth="1"/>
    <col min="2280" max="2280" width="24.28515625" style="3" customWidth="1"/>
    <col min="2281" max="2521" width="8.7109375" style="3"/>
    <col min="2522" max="2522" width="32.7109375" style="3" customWidth="1"/>
    <col min="2523" max="2523" width="10.5703125" style="3" customWidth="1"/>
    <col min="2524" max="2524" width="19.140625" style="3" customWidth="1"/>
    <col min="2525" max="2525" width="17" style="3" customWidth="1"/>
    <col min="2526" max="2526" width="16.85546875" style="3" customWidth="1"/>
    <col min="2527" max="2527" width="16.42578125" style="3" customWidth="1"/>
    <col min="2528" max="2528" width="17.140625" style="3" customWidth="1"/>
    <col min="2529" max="2529" width="15.7109375" style="3" customWidth="1"/>
    <col min="2530" max="2530" width="16" style="3" customWidth="1"/>
    <col min="2531" max="2531" width="15.5703125" style="3" customWidth="1"/>
    <col min="2532" max="2532" width="14.42578125" style="3" customWidth="1"/>
    <col min="2533" max="2533" width="15.7109375" style="3" customWidth="1"/>
    <col min="2534" max="2534" width="8.7109375" style="3"/>
    <col min="2535" max="2535" width="16.42578125" style="3" customWidth="1"/>
    <col min="2536" max="2536" width="24.28515625" style="3" customWidth="1"/>
    <col min="2537" max="2777" width="8.7109375" style="3"/>
    <col min="2778" max="2778" width="32.7109375" style="3" customWidth="1"/>
    <col min="2779" max="2779" width="10.5703125" style="3" customWidth="1"/>
    <col min="2780" max="2780" width="19.140625" style="3" customWidth="1"/>
    <col min="2781" max="2781" width="17" style="3" customWidth="1"/>
    <col min="2782" max="2782" width="16.85546875" style="3" customWidth="1"/>
    <col min="2783" max="2783" width="16.42578125" style="3" customWidth="1"/>
    <col min="2784" max="2784" width="17.140625" style="3" customWidth="1"/>
    <col min="2785" max="2785" width="15.7109375" style="3" customWidth="1"/>
    <col min="2786" max="2786" width="16" style="3" customWidth="1"/>
    <col min="2787" max="2787" width="15.5703125" style="3" customWidth="1"/>
    <col min="2788" max="2788" width="14.42578125" style="3" customWidth="1"/>
    <col min="2789" max="2789" width="15.7109375" style="3" customWidth="1"/>
    <col min="2790" max="2790" width="8.7109375" style="3"/>
    <col min="2791" max="2791" width="16.42578125" style="3" customWidth="1"/>
    <col min="2792" max="2792" width="24.28515625" style="3" customWidth="1"/>
    <col min="2793" max="3033" width="8.7109375" style="3"/>
    <col min="3034" max="3034" width="32.7109375" style="3" customWidth="1"/>
    <col min="3035" max="3035" width="10.5703125" style="3" customWidth="1"/>
    <col min="3036" max="3036" width="19.140625" style="3" customWidth="1"/>
    <col min="3037" max="3037" width="17" style="3" customWidth="1"/>
    <col min="3038" max="3038" width="16.85546875" style="3" customWidth="1"/>
    <col min="3039" max="3039" width="16.42578125" style="3" customWidth="1"/>
    <col min="3040" max="3040" width="17.140625" style="3" customWidth="1"/>
    <col min="3041" max="3041" width="15.7109375" style="3" customWidth="1"/>
    <col min="3042" max="3042" width="16" style="3" customWidth="1"/>
    <col min="3043" max="3043" width="15.5703125" style="3" customWidth="1"/>
    <col min="3044" max="3044" width="14.42578125" style="3" customWidth="1"/>
    <col min="3045" max="3045" width="15.7109375" style="3" customWidth="1"/>
    <col min="3046" max="3046" width="8.7109375" style="3"/>
    <col min="3047" max="3047" width="16.42578125" style="3" customWidth="1"/>
    <col min="3048" max="3048" width="24.28515625" style="3" customWidth="1"/>
    <col min="3049" max="3289" width="8.7109375" style="3"/>
    <col min="3290" max="3290" width="32.7109375" style="3" customWidth="1"/>
    <col min="3291" max="3291" width="10.5703125" style="3" customWidth="1"/>
    <col min="3292" max="3292" width="19.140625" style="3" customWidth="1"/>
    <col min="3293" max="3293" width="17" style="3" customWidth="1"/>
    <col min="3294" max="3294" width="16.85546875" style="3" customWidth="1"/>
    <col min="3295" max="3295" width="16.42578125" style="3" customWidth="1"/>
    <col min="3296" max="3296" width="17.140625" style="3" customWidth="1"/>
    <col min="3297" max="3297" width="15.7109375" style="3" customWidth="1"/>
    <col min="3298" max="3298" width="16" style="3" customWidth="1"/>
    <col min="3299" max="3299" width="15.5703125" style="3" customWidth="1"/>
    <col min="3300" max="3300" width="14.42578125" style="3" customWidth="1"/>
    <col min="3301" max="3301" width="15.7109375" style="3" customWidth="1"/>
    <col min="3302" max="3302" width="8.7109375" style="3"/>
    <col min="3303" max="3303" width="16.42578125" style="3" customWidth="1"/>
    <col min="3304" max="3304" width="24.28515625" style="3" customWidth="1"/>
    <col min="3305" max="3545" width="8.7109375" style="3"/>
    <col min="3546" max="3546" width="32.7109375" style="3" customWidth="1"/>
    <col min="3547" max="3547" width="10.5703125" style="3" customWidth="1"/>
    <col min="3548" max="3548" width="19.140625" style="3" customWidth="1"/>
    <col min="3549" max="3549" width="17" style="3" customWidth="1"/>
    <col min="3550" max="3550" width="16.85546875" style="3" customWidth="1"/>
    <col min="3551" max="3551" width="16.42578125" style="3" customWidth="1"/>
    <col min="3552" max="3552" width="17.140625" style="3" customWidth="1"/>
    <col min="3553" max="3553" width="15.7109375" style="3" customWidth="1"/>
    <col min="3554" max="3554" width="16" style="3" customWidth="1"/>
    <col min="3555" max="3555" width="15.5703125" style="3" customWidth="1"/>
    <col min="3556" max="3556" width="14.42578125" style="3" customWidth="1"/>
    <col min="3557" max="3557" width="15.7109375" style="3" customWidth="1"/>
    <col min="3558" max="3558" width="8.7109375" style="3"/>
    <col min="3559" max="3559" width="16.42578125" style="3" customWidth="1"/>
    <col min="3560" max="3560" width="24.28515625" style="3" customWidth="1"/>
    <col min="3561" max="3801" width="8.7109375" style="3"/>
    <col min="3802" max="3802" width="32.7109375" style="3" customWidth="1"/>
    <col min="3803" max="3803" width="10.5703125" style="3" customWidth="1"/>
    <col min="3804" max="3804" width="19.140625" style="3" customWidth="1"/>
    <col min="3805" max="3805" width="17" style="3" customWidth="1"/>
    <col min="3806" max="3806" width="16.85546875" style="3" customWidth="1"/>
    <col min="3807" max="3807" width="16.42578125" style="3" customWidth="1"/>
    <col min="3808" max="3808" width="17.140625" style="3" customWidth="1"/>
    <col min="3809" max="3809" width="15.7109375" style="3" customWidth="1"/>
    <col min="3810" max="3810" width="16" style="3" customWidth="1"/>
    <col min="3811" max="3811" width="15.5703125" style="3" customWidth="1"/>
    <col min="3812" max="3812" width="14.42578125" style="3" customWidth="1"/>
    <col min="3813" max="3813" width="15.7109375" style="3" customWidth="1"/>
    <col min="3814" max="3814" width="8.7109375" style="3"/>
    <col min="3815" max="3815" width="16.42578125" style="3" customWidth="1"/>
    <col min="3816" max="3816" width="24.28515625" style="3" customWidth="1"/>
    <col min="3817" max="4057" width="8.7109375" style="3"/>
    <col min="4058" max="4058" width="32.7109375" style="3" customWidth="1"/>
    <col min="4059" max="4059" width="10.5703125" style="3" customWidth="1"/>
    <col min="4060" max="4060" width="19.140625" style="3" customWidth="1"/>
    <col min="4061" max="4061" width="17" style="3" customWidth="1"/>
    <col min="4062" max="4062" width="16.85546875" style="3" customWidth="1"/>
    <col min="4063" max="4063" width="16.42578125" style="3" customWidth="1"/>
    <col min="4064" max="4064" width="17.140625" style="3" customWidth="1"/>
    <col min="4065" max="4065" width="15.7109375" style="3" customWidth="1"/>
    <col min="4066" max="4066" width="16" style="3" customWidth="1"/>
    <col min="4067" max="4067" width="15.5703125" style="3" customWidth="1"/>
    <col min="4068" max="4068" width="14.42578125" style="3" customWidth="1"/>
    <col min="4069" max="4069" width="15.7109375" style="3" customWidth="1"/>
    <col min="4070" max="4070" width="8.7109375" style="3"/>
    <col min="4071" max="4071" width="16.42578125" style="3" customWidth="1"/>
    <col min="4072" max="4072" width="24.28515625" style="3" customWidth="1"/>
    <col min="4073" max="4313" width="8.7109375" style="3"/>
    <col min="4314" max="4314" width="32.7109375" style="3" customWidth="1"/>
    <col min="4315" max="4315" width="10.5703125" style="3" customWidth="1"/>
    <col min="4316" max="4316" width="19.140625" style="3" customWidth="1"/>
    <col min="4317" max="4317" width="17" style="3" customWidth="1"/>
    <col min="4318" max="4318" width="16.85546875" style="3" customWidth="1"/>
    <col min="4319" max="4319" width="16.42578125" style="3" customWidth="1"/>
    <col min="4320" max="4320" width="17.140625" style="3" customWidth="1"/>
    <col min="4321" max="4321" width="15.7109375" style="3" customWidth="1"/>
    <col min="4322" max="4322" width="16" style="3" customWidth="1"/>
    <col min="4323" max="4323" width="15.5703125" style="3" customWidth="1"/>
    <col min="4324" max="4324" width="14.42578125" style="3" customWidth="1"/>
    <col min="4325" max="4325" width="15.7109375" style="3" customWidth="1"/>
    <col min="4326" max="4326" width="8.7109375" style="3"/>
    <col min="4327" max="4327" width="16.42578125" style="3" customWidth="1"/>
    <col min="4328" max="4328" width="24.28515625" style="3" customWidth="1"/>
    <col min="4329" max="4569" width="8.7109375" style="3"/>
    <col min="4570" max="4570" width="32.7109375" style="3" customWidth="1"/>
    <col min="4571" max="4571" width="10.5703125" style="3" customWidth="1"/>
    <col min="4572" max="4572" width="19.140625" style="3" customWidth="1"/>
    <col min="4573" max="4573" width="17" style="3" customWidth="1"/>
    <col min="4574" max="4574" width="16.85546875" style="3" customWidth="1"/>
    <col min="4575" max="4575" width="16.42578125" style="3" customWidth="1"/>
    <col min="4576" max="4576" width="17.140625" style="3" customWidth="1"/>
    <col min="4577" max="4577" width="15.7109375" style="3" customWidth="1"/>
    <col min="4578" max="4578" width="16" style="3" customWidth="1"/>
    <col min="4579" max="4579" width="15.5703125" style="3" customWidth="1"/>
    <col min="4580" max="4580" width="14.42578125" style="3" customWidth="1"/>
    <col min="4581" max="4581" width="15.7109375" style="3" customWidth="1"/>
    <col min="4582" max="4582" width="8.7109375" style="3"/>
    <col min="4583" max="4583" width="16.42578125" style="3" customWidth="1"/>
    <col min="4584" max="4584" width="24.28515625" style="3" customWidth="1"/>
    <col min="4585" max="4825" width="8.7109375" style="3"/>
    <col min="4826" max="4826" width="32.7109375" style="3" customWidth="1"/>
    <col min="4827" max="4827" width="10.5703125" style="3" customWidth="1"/>
    <col min="4828" max="4828" width="19.140625" style="3" customWidth="1"/>
    <col min="4829" max="4829" width="17" style="3" customWidth="1"/>
    <col min="4830" max="4830" width="16.85546875" style="3" customWidth="1"/>
    <col min="4831" max="4831" width="16.42578125" style="3" customWidth="1"/>
    <col min="4832" max="4832" width="17.140625" style="3" customWidth="1"/>
    <col min="4833" max="4833" width="15.7109375" style="3" customWidth="1"/>
    <col min="4834" max="4834" width="16" style="3" customWidth="1"/>
    <col min="4835" max="4835" width="15.5703125" style="3" customWidth="1"/>
    <col min="4836" max="4836" width="14.42578125" style="3" customWidth="1"/>
    <col min="4837" max="4837" width="15.7109375" style="3" customWidth="1"/>
    <col min="4838" max="4838" width="8.7109375" style="3"/>
    <col min="4839" max="4839" width="16.42578125" style="3" customWidth="1"/>
    <col min="4840" max="4840" width="24.28515625" style="3" customWidth="1"/>
    <col min="4841" max="5081" width="8.7109375" style="3"/>
    <col min="5082" max="5082" width="32.7109375" style="3" customWidth="1"/>
    <col min="5083" max="5083" width="10.5703125" style="3" customWidth="1"/>
    <col min="5084" max="5084" width="19.140625" style="3" customWidth="1"/>
    <col min="5085" max="5085" width="17" style="3" customWidth="1"/>
    <col min="5086" max="5086" width="16.85546875" style="3" customWidth="1"/>
    <col min="5087" max="5087" width="16.42578125" style="3" customWidth="1"/>
    <col min="5088" max="5088" width="17.140625" style="3" customWidth="1"/>
    <col min="5089" max="5089" width="15.7109375" style="3" customWidth="1"/>
    <col min="5090" max="5090" width="16" style="3" customWidth="1"/>
    <col min="5091" max="5091" width="15.5703125" style="3" customWidth="1"/>
    <col min="5092" max="5092" width="14.42578125" style="3" customWidth="1"/>
    <col min="5093" max="5093" width="15.7109375" style="3" customWidth="1"/>
    <col min="5094" max="5094" width="8.7109375" style="3"/>
    <col min="5095" max="5095" width="16.42578125" style="3" customWidth="1"/>
    <col min="5096" max="5096" width="24.28515625" style="3" customWidth="1"/>
    <col min="5097" max="5337" width="8.7109375" style="3"/>
    <col min="5338" max="5338" width="32.7109375" style="3" customWidth="1"/>
    <col min="5339" max="5339" width="10.5703125" style="3" customWidth="1"/>
    <col min="5340" max="5340" width="19.140625" style="3" customWidth="1"/>
    <col min="5341" max="5341" width="17" style="3" customWidth="1"/>
    <col min="5342" max="5342" width="16.85546875" style="3" customWidth="1"/>
    <col min="5343" max="5343" width="16.42578125" style="3" customWidth="1"/>
    <col min="5344" max="5344" width="17.140625" style="3" customWidth="1"/>
    <col min="5345" max="5345" width="15.7109375" style="3" customWidth="1"/>
    <col min="5346" max="5346" width="16" style="3" customWidth="1"/>
    <col min="5347" max="5347" width="15.5703125" style="3" customWidth="1"/>
    <col min="5348" max="5348" width="14.42578125" style="3" customWidth="1"/>
    <col min="5349" max="5349" width="15.7109375" style="3" customWidth="1"/>
    <col min="5350" max="5350" width="8.7109375" style="3"/>
    <col min="5351" max="5351" width="16.42578125" style="3" customWidth="1"/>
    <col min="5352" max="5352" width="24.28515625" style="3" customWidth="1"/>
    <col min="5353" max="5593" width="8.7109375" style="3"/>
    <col min="5594" max="5594" width="32.7109375" style="3" customWidth="1"/>
    <col min="5595" max="5595" width="10.5703125" style="3" customWidth="1"/>
    <col min="5596" max="5596" width="19.140625" style="3" customWidth="1"/>
    <col min="5597" max="5597" width="17" style="3" customWidth="1"/>
    <col min="5598" max="5598" width="16.85546875" style="3" customWidth="1"/>
    <col min="5599" max="5599" width="16.42578125" style="3" customWidth="1"/>
    <col min="5600" max="5600" width="17.140625" style="3" customWidth="1"/>
    <col min="5601" max="5601" width="15.7109375" style="3" customWidth="1"/>
    <col min="5602" max="5602" width="16" style="3" customWidth="1"/>
    <col min="5603" max="5603" width="15.5703125" style="3" customWidth="1"/>
    <col min="5604" max="5604" width="14.42578125" style="3" customWidth="1"/>
    <col min="5605" max="5605" width="15.7109375" style="3" customWidth="1"/>
    <col min="5606" max="5606" width="8.7109375" style="3"/>
    <col min="5607" max="5607" width="16.42578125" style="3" customWidth="1"/>
    <col min="5608" max="5608" width="24.28515625" style="3" customWidth="1"/>
    <col min="5609" max="5849" width="8.7109375" style="3"/>
    <col min="5850" max="5850" width="32.7109375" style="3" customWidth="1"/>
    <col min="5851" max="5851" width="10.5703125" style="3" customWidth="1"/>
    <col min="5852" max="5852" width="19.140625" style="3" customWidth="1"/>
    <col min="5853" max="5853" width="17" style="3" customWidth="1"/>
    <col min="5854" max="5854" width="16.85546875" style="3" customWidth="1"/>
    <col min="5855" max="5855" width="16.42578125" style="3" customWidth="1"/>
    <col min="5856" max="5856" width="17.140625" style="3" customWidth="1"/>
    <col min="5857" max="5857" width="15.7109375" style="3" customWidth="1"/>
    <col min="5858" max="5858" width="16" style="3" customWidth="1"/>
    <col min="5859" max="5859" width="15.5703125" style="3" customWidth="1"/>
    <col min="5860" max="5860" width="14.42578125" style="3" customWidth="1"/>
    <col min="5861" max="5861" width="15.7109375" style="3" customWidth="1"/>
    <col min="5862" max="5862" width="8.7109375" style="3"/>
    <col min="5863" max="5863" width="16.42578125" style="3" customWidth="1"/>
    <col min="5864" max="5864" width="24.28515625" style="3" customWidth="1"/>
    <col min="5865" max="6105" width="8.7109375" style="3"/>
    <col min="6106" max="6106" width="32.7109375" style="3" customWidth="1"/>
    <col min="6107" max="6107" width="10.5703125" style="3" customWidth="1"/>
    <col min="6108" max="6108" width="19.140625" style="3" customWidth="1"/>
    <col min="6109" max="6109" width="17" style="3" customWidth="1"/>
    <col min="6110" max="6110" width="16.85546875" style="3" customWidth="1"/>
    <col min="6111" max="6111" width="16.42578125" style="3" customWidth="1"/>
    <col min="6112" max="6112" width="17.140625" style="3" customWidth="1"/>
    <col min="6113" max="6113" width="15.7109375" style="3" customWidth="1"/>
    <col min="6114" max="6114" width="16" style="3" customWidth="1"/>
    <col min="6115" max="6115" width="15.5703125" style="3" customWidth="1"/>
    <col min="6116" max="6116" width="14.42578125" style="3" customWidth="1"/>
    <col min="6117" max="6117" width="15.7109375" style="3" customWidth="1"/>
    <col min="6118" max="6118" width="8.7109375" style="3"/>
    <col min="6119" max="6119" width="16.42578125" style="3" customWidth="1"/>
    <col min="6120" max="6120" width="24.28515625" style="3" customWidth="1"/>
    <col min="6121" max="6361" width="8.7109375" style="3"/>
    <col min="6362" max="6362" width="32.7109375" style="3" customWidth="1"/>
    <col min="6363" max="6363" width="10.5703125" style="3" customWidth="1"/>
    <col min="6364" max="6364" width="19.140625" style="3" customWidth="1"/>
    <col min="6365" max="6365" width="17" style="3" customWidth="1"/>
    <col min="6366" max="6366" width="16.85546875" style="3" customWidth="1"/>
    <col min="6367" max="6367" width="16.42578125" style="3" customWidth="1"/>
    <col min="6368" max="6368" width="17.140625" style="3" customWidth="1"/>
    <col min="6369" max="6369" width="15.7109375" style="3" customWidth="1"/>
    <col min="6370" max="6370" width="16" style="3" customWidth="1"/>
    <col min="6371" max="6371" width="15.5703125" style="3" customWidth="1"/>
    <col min="6372" max="6372" width="14.42578125" style="3" customWidth="1"/>
    <col min="6373" max="6373" width="15.7109375" style="3" customWidth="1"/>
    <col min="6374" max="6374" width="8.7109375" style="3"/>
    <col min="6375" max="6375" width="16.42578125" style="3" customWidth="1"/>
    <col min="6376" max="6376" width="24.28515625" style="3" customWidth="1"/>
    <col min="6377" max="6617" width="8.7109375" style="3"/>
    <col min="6618" max="6618" width="32.7109375" style="3" customWidth="1"/>
    <col min="6619" max="6619" width="10.5703125" style="3" customWidth="1"/>
    <col min="6620" max="6620" width="19.140625" style="3" customWidth="1"/>
    <col min="6621" max="6621" width="17" style="3" customWidth="1"/>
    <col min="6622" max="6622" width="16.85546875" style="3" customWidth="1"/>
    <col min="6623" max="6623" width="16.42578125" style="3" customWidth="1"/>
    <col min="6624" max="6624" width="17.140625" style="3" customWidth="1"/>
    <col min="6625" max="6625" width="15.7109375" style="3" customWidth="1"/>
    <col min="6626" max="6626" width="16" style="3" customWidth="1"/>
    <col min="6627" max="6627" width="15.5703125" style="3" customWidth="1"/>
    <col min="6628" max="6628" width="14.42578125" style="3" customWidth="1"/>
    <col min="6629" max="6629" width="15.7109375" style="3" customWidth="1"/>
    <col min="6630" max="6630" width="8.7109375" style="3"/>
    <col min="6631" max="6631" width="16.42578125" style="3" customWidth="1"/>
    <col min="6632" max="6632" width="24.28515625" style="3" customWidth="1"/>
    <col min="6633" max="6873" width="8.7109375" style="3"/>
    <col min="6874" max="6874" width="32.7109375" style="3" customWidth="1"/>
    <col min="6875" max="6875" width="10.5703125" style="3" customWidth="1"/>
    <col min="6876" max="6876" width="19.140625" style="3" customWidth="1"/>
    <col min="6877" max="6877" width="17" style="3" customWidth="1"/>
    <col min="6878" max="6878" width="16.85546875" style="3" customWidth="1"/>
    <col min="6879" max="6879" width="16.42578125" style="3" customWidth="1"/>
    <col min="6880" max="6880" width="17.140625" style="3" customWidth="1"/>
    <col min="6881" max="6881" width="15.7109375" style="3" customWidth="1"/>
    <col min="6882" max="6882" width="16" style="3" customWidth="1"/>
    <col min="6883" max="6883" width="15.5703125" style="3" customWidth="1"/>
    <col min="6884" max="6884" width="14.42578125" style="3" customWidth="1"/>
    <col min="6885" max="6885" width="15.7109375" style="3" customWidth="1"/>
    <col min="6886" max="6886" width="8.7109375" style="3"/>
    <col min="6887" max="6887" width="16.42578125" style="3" customWidth="1"/>
    <col min="6888" max="6888" width="24.28515625" style="3" customWidth="1"/>
    <col min="6889" max="7129" width="8.7109375" style="3"/>
    <col min="7130" max="7130" width="32.7109375" style="3" customWidth="1"/>
    <col min="7131" max="7131" width="10.5703125" style="3" customWidth="1"/>
    <col min="7132" max="7132" width="19.140625" style="3" customWidth="1"/>
    <col min="7133" max="7133" width="17" style="3" customWidth="1"/>
    <col min="7134" max="7134" width="16.85546875" style="3" customWidth="1"/>
    <col min="7135" max="7135" width="16.42578125" style="3" customWidth="1"/>
    <col min="7136" max="7136" width="17.140625" style="3" customWidth="1"/>
    <col min="7137" max="7137" width="15.7109375" style="3" customWidth="1"/>
    <col min="7138" max="7138" width="16" style="3" customWidth="1"/>
    <col min="7139" max="7139" width="15.5703125" style="3" customWidth="1"/>
    <col min="7140" max="7140" width="14.42578125" style="3" customWidth="1"/>
    <col min="7141" max="7141" width="15.7109375" style="3" customWidth="1"/>
    <col min="7142" max="7142" width="8.7109375" style="3"/>
    <col min="7143" max="7143" width="16.42578125" style="3" customWidth="1"/>
    <col min="7144" max="7144" width="24.28515625" style="3" customWidth="1"/>
    <col min="7145" max="7385" width="8.7109375" style="3"/>
    <col min="7386" max="7386" width="32.7109375" style="3" customWidth="1"/>
    <col min="7387" max="7387" width="10.5703125" style="3" customWidth="1"/>
    <col min="7388" max="7388" width="19.140625" style="3" customWidth="1"/>
    <col min="7389" max="7389" width="17" style="3" customWidth="1"/>
    <col min="7390" max="7390" width="16.85546875" style="3" customWidth="1"/>
    <col min="7391" max="7391" width="16.42578125" style="3" customWidth="1"/>
    <col min="7392" max="7392" width="17.140625" style="3" customWidth="1"/>
    <col min="7393" max="7393" width="15.7109375" style="3" customWidth="1"/>
    <col min="7394" max="7394" width="16" style="3" customWidth="1"/>
    <col min="7395" max="7395" width="15.5703125" style="3" customWidth="1"/>
    <col min="7396" max="7396" width="14.42578125" style="3" customWidth="1"/>
    <col min="7397" max="7397" width="15.7109375" style="3" customWidth="1"/>
    <col min="7398" max="7398" width="8.7109375" style="3"/>
    <col min="7399" max="7399" width="16.42578125" style="3" customWidth="1"/>
    <col min="7400" max="7400" width="24.28515625" style="3" customWidth="1"/>
    <col min="7401" max="7641" width="8.7109375" style="3"/>
    <col min="7642" max="7642" width="32.7109375" style="3" customWidth="1"/>
    <col min="7643" max="7643" width="10.5703125" style="3" customWidth="1"/>
    <col min="7644" max="7644" width="19.140625" style="3" customWidth="1"/>
    <col min="7645" max="7645" width="17" style="3" customWidth="1"/>
    <col min="7646" max="7646" width="16.85546875" style="3" customWidth="1"/>
    <col min="7647" max="7647" width="16.42578125" style="3" customWidth="1"/>
    <col min="7648" max="7648" width="17.140625" style="3" customWidth="1"/>
    <col min="7649" max="7649" width="15.7109375" style="3" customWidth="1"/>
    <col min="7650" max="7650" width="16" style="3" customWidth="1"/>
    <col min="7651" max="7651" width="15.5703125" style="3" customWidth="1"/>
    <col min="7652" max="7652" width="14.42578125" style="3" customWidth="1"/>
    <col min="7653" max="7653" width="15.7109375" style="3" customWidth="1"/>
    <col min="7654" max="7654" width="8.7109375" style="3"/>
    <col min="7655" max="7655" width="16.42578125" style="3" customWidth="1"/>
    <col min="7656" max="7656" width="24.28515625" style="3" customWidth="1"/>
    <col min="7657" max="7897" width="8.7109375" style="3"/>
    <col min="7898" max="7898" width="32.7109375" style="3" customWidth="1"/>
    <col min="7899" max="7899" width="10.5703125" style="3" customWidth="1"/>
    <col min="7900" max="7900" width="19.140625" style="3" customWidth="1"/>
    <col min="7901" max="7901" width="17" style="3" customWidth="1"/>
    <col min="7902" max="7902" width="16.85546875" style="3" customWidth="1"/>
    <col min="7903" max="7903" width="16.42578125" style="3" customWidth="1"/>
    <col min="7904" max="7904" width="17.140625" style="3" customWidth="1"/>
    <col min="7905" max="7905" width="15.7109375" style="3" customWidth="1"/>
    <col min="7906" max="7906" width="16" style="3" customWidth="1"/>
    <col min="7907" max="7907" width="15.5703125" style="3" customWidth="1"/>
    <col min="7908" max="7908" width="14.42578125" style="3" customWidth="1"/>
    <col min="7909" max="7909" width="15.7109375" style="3" customWidth="1"/>
    <col min="7910" max="7910" width="8.7109375" style="3"/>
    <col min="7911" max="7911" width="16.42578125" style="3" customWidth="1"/>
    <col min="7912" max="7912" width="24.28515625" style="3" customWidth="1"/>
    <col min="7913" max="8153" width="8.7109375" style="3"/>
    <col min="8154" max="8154" width="32.7109375" style="3" customWidth="1"/>
    <col min="8155" max="8155" width="10.5703125" style="3" customWidth="1"/>
    <col min="8156" max="8156" width="19.140625" style="3" customWidth="1"/>
    <col min="8157" max="8157" width="17" style="3" customWidth="1"/>
    <col min="8158" max="8158" width="16.85546875" style="3" customWidth="1"/>
    <col min="8159" max="8159" width="16.42578125" style="3" customWidth="1"/>
    <col min="8160" max="8160" width="17.140625" style="3" customWidth="1"/>
    <col min="8161" max="8161" width="15.7109375" style="3" customWidth="1"/>
    <col min="8162" max="8162" width="16" style="3" customWidth="1"/>
    <col min="8163" max="8163" width="15.5703125" style="3" customWidth="1"/>
    <col min="8164" max="8164" width="14.42578125" style="3" customWidth="1"/>
    <col min="8165" max="8165" width="15.7109375" style="3" customWidth="1"/>
    <col min="8166" max="8166" width="8.7109375" style="3"/>
    <col min="8167" max="8167" width="16.42578125" style="3" customWidth="1"/>
    <col min="8168" max="8168" width="24.28515625" style="3" customWidth="1"/>
    <col min="8169" max="8409" width="8.7109375" style="3"/>
    <col min="8410" max="8410" width="32.7109375" style="3" customWidth="1"/>
    <col min="8411" max="8411" width="10.5703125" style="3" customWidth="1"/>
    <col min="8412" max="8412" width="19.140625" style="3" customWidth="1"/>
    <col min="8413" max="8413" width="17" style="3" customWidth="1"/>
    <col min="8414" max="8414" width="16.85546875" style="3" customWidth="1"/>
    <col min="8415" max="8415" width="16.42578125" style="3" customWidth="1"/>
    <col min="8416" max="8416" width="17.140625" style="3" customWidth="1"/>
    <col min="8417" max="8417" width="15.7109375" style="3" customWidth="1"/>
    <col min="8418" max="8418" width="16" style="3" customWidth="1"/>
    <col min="8419" max="8419" width="15.5703125" style="3" customWidth="1"/>
    <col min="8420" max="8420" width="14.42578125" style="3" customWidth="1"/>
    <col min="8421" max="8421" width="15.7109375" style="3" customWidth="1"/>
    <col min="8422" max="8422" width="8.7109375" style="3"/>
    <col min="8423" max="8423" width="16.42578125" style="3" customWidth="1"/>
    <col min="8424" max="8424" width="24.28515625" style="3" customWidth="1"/>
    <col min="8425" max="8665" width="8.7109375" style="3"/>
    <col min="8666" max="8666" width="32.7109375" style="3" customWidth="1"/>
    <col min="8667" max="8667" width="10.5703125" style="3" customWidth="1"/>
    <col min="8668" max="8668" width="19.140625" style="3" customWidth="1"/>
    <col min="8669" max="8669" width="17" style="3" customWidth="1"/>
    <col min="8670" max="8670" width="16.85546875" style="3" customWidth="1"/>
    <col min="8671" max="8671" width="16.42578125" style="3" customWidth="1"/>
    <col min="8672" max="8672" width="17.140625" style="3" customWidth="1"/>
    <col min="8673" max="8673" width="15.7109375" style="3" customWidth="1"/>
    <col min="8674" max="8674" width="16" style="3" customWidth="1"/>
    <col min="8675" max="8675" width="15.5703125" style="3" customWidth="1"/>
    <col min="8676" max="8676" width="14.42578125" style="3" customWidth="1"/>
    <col min="8677" max="8677" width="15.7109375" style="3" customWidth="1"/>
    <col min="8678" max="8678" width="8.7109375" style="3"/>
    <col min="8679" max="8679" width="16.42578125" style="3" customWidth="1"/>
    <col min="8680" max="8680" width="24.28515625" style="3" customWidth="1"/>
    <col min="8681" max="8921" width="8.7109375" style="3"/>
    <col min="8922" max="8922" width="32.7109375" style="3" customWidth="1"/>
    <col min="8923" max="8923" width="10.5703125" style="3" customWidth="1"/>
    <col min="8924" max="8924" width="19.140625" style="3" customWidth="1"/>
    <col min="8925" max="8925" width="17" style="3" customWidth="1"/>
    <col min="8926" max="8926" width="16.85546875" style="3" customWidth="1"/>
    <col min="8927" max="8927" width="16.42578125" style="3" customWidth="1"/>
    <col min="8928" max="8928" width="17.140625" style="3" customWidth="1"/>
    <col min="8929" max="8929" width="15.7109375" style="3" customWidth="1"/>
    <col min="8930" max="8930" width="16" style="3" customWidth="1"/>
    <col min="8931" max="8931" width="15.5703125" style="3" customWidth="1"/>
    <col min="8932" max="8932" width="14.42578125" style="3" customWidth="1"/>
    <col min="8933" max="8933" width="15.7109375" style="3" customWidth="1"/>
    <col min="8934" max="8934" width="8.7109375" style="3"/>
    <col min="8935" max="8935" width="16.42578125" style="3" customWidth="1"/>
    <col min="8936" max="8936" width="24.28515625" style="3" customWidth="1"/>
    <col min="8937" max="9177" width="8.7109375" style="3"/>
    <col min="9178" max="9178" width="32.7109375" style="3" customWidth="1"/>
    <col min="9179" max="9179" width="10.5703125" style="3" customWidth="1"/>
    <col min="9180" max="9180" width="19.140625" style="3" customWidth="1"/>
    <col min="9181" max="9181" width="17" style="3" customWidth="1"/>
    <col min="9182" max="9182" width="16.85546875" style="3" customWidth="1"/>
    <col min="9183" max="9183" width="16.42578125" style="3" customWidth="1"/>
    <col min="9184" max="9184" width="17.140625" style="3" customWidth="1"/>
    <col min="9185" max="9185" width="15.7109375" style="3" customWidth="1"/>
    <col min="9186" max="9186" width="16" style="3" customWidth="1"/>
    <col min="9187" max="9187" width="15.5703125" style="3" customWidth="1"/>
    <col min="9188" max="9188" width="14.42578125" style="3" customWidth="1"/>
    <col min="9189" max="9189" width="15.7109375" style="3" customWidth="1"/>
    <col min="9190" max="9190" width="8.7109375" style="3"/>
    <col min="9191" max="9191" width="16.42578125" style="3" customWidth="1"/>
    <col min="9192" max="9192" width="24.28515625" style="3" customWidth="1"/>
    <col min="9193" max="9433" width="8.7109375" style="3"/>
    <col min="9434" max="9434" width="32.7109375" style="3" customWidth="1"/>
    <col min="9435" max="9435" width="10.5703125" style="3" customWidth="1"/>
    <col min="9436" max="9436" width="19.140625" style="3" customWidth="1"/>
    <col min="9437" max="9437" width="17" style="3" customWidth="1"/>
    <col min="9438" max="9438" width="16.85546875" style="3" customWidth="1"/>
    <col min="9439" max="9439" width="16.42578125" style="3" customWidth="1"/>
    <col min="9440" max="9440" width="17.140625" style="3" customWidth="1"/>
    <col min="9441" max="9441" width="15.7109375" style="3" customWidth="1"/>
    <col min="9442" max="9442" width="16" style="3" customWidth="1"/>
    <col min="9443" max="9443" width="15.5703125" style="3" customWidth="1"/>
    <col min="9444" max="9444" width="14.42578125" style="3" customWidth="1"/>
    <col min="9445" max="9445" width="15.7109375" style="3" customWidth="1"/>
    <col min="9446" max="9446" width="8.7109375" style="3"/>
    <col min="9447" max="9447" width="16.42578125" style="3" customWidth="1"/>
    <col min="9448" max="9448" width="24.28515625" style="3" customWidth="1"/>
    <col min="9449" max="9689" width="8.7109375" style="3"/>
    <col min="9690" max="9690" width="32.7109375" style="3" customWidth="1"/>
    <col min="9691" max="9691" width="10.5703125" style="3" customWidth="1"/>
    <col min="9692" max="9692" width="19.140625" style="3" customWidth="1"/>
    <col min="9693" max="9693" width="17" style="3" customWidth="1"/>
    <col min="9694" max="9694" width="16.85546875" style="3" customWidth="1"/>
    <col min="9695" max="9695" width="16.42578125" style="3" customWidth="1"/>
    <col min="9696" max="9696" width="17.140625" style="3" customWidth="1"/>
    <col min="9697" max="9697" width="15.7109375" style="3" customWidth="1"/>
    <col min="9698" max="9698" width="16" style="3" customWidth="1"/>
    <col min="9699" max="9699" width="15.5703125" style="3" customWidth="1"/>
    <col min="9700" max="9700" width="14.42578125" style="3" customWidth="1"/>
    <col min="9701" max="9701" width="15.7109375" style="3" customWidth="1"/>
    <col min="9702" max="9702" width="8.7109375" style="3"/>
    <col min="9703" max="9703" width="16.42578125" style="3" customWidth="1"/>
    <col min="9704" max="9704" width="24.28515625" style="3" customWidth="1"/>
    <col min="9705" max="9945" width="8.7109375" style="3"/>
    <col min="9946" max="9946" width="32.7109375" style="3" customWidth="1"/>
    <col min="9947" max="9947" width="10.5703125" style="3" customWidth="1"/>
    <col min="9948" max="9948" width="19.140625" style="3" customWidth="1"/>
    <col min="9949" max="9949" width="17" style="3" customWidth="1"/>
    <col min="9950" max="9950" width="16.85546875" style="3" customWidth="1"/>
    <col min="9951" max="9951" width="16.42578125" style="3" customWidth="1"/>
    <col min="9952" max="9952" width="17.140625" style="3" customWidth="1"/>
    <col min="9953" max="9953" width="15.7109375" style="3" customWidth="1"/>
    <col min="9954" max="9954" width="16" style="3" customWidth="1"/>
    <col min="9955" max="9955" width="15.5703125" style="3" customWidth="1"/>
    <col min="9956" max="9956" width="14.42578125" style="3" customWidth="1"/>
    <col min="9957" max="9957" width="15.7109375" style="3" customWidth="1"/>
    <col min="9958" max="9958" width="8.7109375" style="3"/>
    <col min="9959" max="9959" width="16.42578125" style="3" customWidth="1"/>
    <col min="9960" max="9960" width="24.28515625" style="3" customWidth="1"/>
    <col min="9961" max="10201" width="8.7109375" style="3"/>
    <col min="10202" max="10202" width="32.7109375" style="3" customWidth="1"/>
    <col min="10203" max="10203" width="10.5703125" style="3" customWidth="1"/>
    <col min="10204" max="10204" width="19.140625" style="3" customWidth="1"/>
    <col min="10205" max="10205" width="17" style="3" customWidth="1"/>
    <col min="10206" max="10206" width="16.85546875" style="3" customWidth="1"/>
    <col min="10207" max="10207" width="16.42578125" style="3" customWidth="1"/>
    <col min="10208" max="10208" width="17.140625" style="3" customWidth="1"/>
    <col min="10209" max="10209" width="15.7109375" style="3" customWidth="1"/>
    <col min="10210" max="10210" width="16" style="3" customWidth="1"/>
    <col min="10211" max="10211" width="15.5703125" style="3" customWidth="1"/>
    <col min="10212" max="10212" width="14.42578125" style="3" customWidth="1"/>
    <col min="10213" max="10213" width="15.7109375" style="3" customWidth="1"/>
    <col min="10214" max="10214" width="8.7109375" style="3"/>
    <col min="10215" max="10215" width="16.42578125" style="3" customWidth="1"/>
    <col min="10216" max="10216" width="24.28515625" style="3" customWidth="1"/>
    <col min="10217" max="10457" width="8.7109375" style="3"/>
    <col min="10458" max="10458" width="32.7109375" style="3" customWidth="1"/>
    <col min="10459" max="10459" width="10.5703125" style="3" customWidth="1"/>
    <col min="10460" max="10460" width="19.140625" style="3" customWidth="1"/>
    <col min="10461" max="10461" width="17" style="3" customWidth="1"/>
    <col min="10462" max="10462" width="16.85546875" style="3" customWidth="1"/>
    <col min="10463" max="10463" width="16.42578125" style="3" customWidth="1"/>
    <col min="10464" max="10464" width="17.140625" style="3" customWidth="1"/>
    <col min="10465" max="10465" width="15.7109375" style="3" customWidth="1"/>
    <col min="10466" max="10466" width="16" style="3" customWidth="1"/>
    <col min="10467" max="10467" width="15.5703125" style="3" customWidth="1"/>
    <col min="10468" max="10468" width="14.42578125" style="3" customWidth="1"/>
    <col min="10469" max="10469" width="15.7109375" style="3" customWidth="1"/>
    <col min="10470" max="10470" width="8.7109375" style="3"/>
    <col min="10471" max="10471" width="16.42578125" style="3" customWidth="1"/>
    <col min="10472" max="10472" width="24.28515625" style="3" customWidth="1"/>
    <col min="10473" max="10713" width="8.7109375" style="3"/>
    <col min="10714" max="10714" width="32.7109375" style="3" customWidth="1"/>
    <col min="10715" max="10715" width="10.5703125" style="3" customWidth="1"/>
    <col min="10716" max="10716" width="19.140625" style="3" customWidth="1"/>
    <col min="10717" max="10717" width="17" style="3" customWidth="1"/>
    <col min="10718" max="10718" width="16.85546875" style="3" customWidth="1"/>
    <col min="10719" max="10719" width="16.42578125" style="3" customWidth="1"/>
    <col min="10720" max="10720" width="17.140625" style="3" customWidth="1"/>
    <col min="10721" max="10721" width="15.7109375" style="3" customWidth="1"/>
    <col min="10722" max="10722" width="16" style="3" customWidth="1"/>
    <col min="10723" max="10723" width="15.5703125" style="3" customWidth="1"/>
    <col min="10724" max="10724" width="14.42578125" style="3" customWidth="1"/>
    <col min="10725" max="10725" width="15.7109375" style="3" customWidth="1"/>
    <col min="10726" max="10726" width="8.7109375" style="3"/>
    <col min="10727" max="10727" width="16.42578125" style="3" customWidth="1"/>
    <col min="10728" max="10728" width="24.28515625" style="3" customWidth="1"/>
    <col min="10729" max="10969" width="8.7109375" style="3"/>
    <col min="10970" max="10970" width="32.7109375" style="3" customWidth="1"/>
    <col min="10971" max="10971" width="10.5703125" style="3" customWidth="1"/>
    <col min="10972" max="10972" width="19.140625" style="3" customWidth="1"/>
    <col min="10973" max="10973" width="17" style="3" customWidth="1"/>
    <col min="10974" max="10974" width="16.85546875" style="3" customWidth="1"/>
    <col min="10975" max="10975" width="16.42578125" style="3" customWidth="1"/>
    <col min="10976" max="10976" width="17.140625" style="3" customWidth="1"/>
    <col min="10977" max="10977" width="15.7109375" style="3" customWidth="1"/>
    <col min="10978" max="10978" width="16" style="3" customWidth="1"/>
    <col min="10979" max="10979" width="15.5703125" style="3" customWidth="1"/>
    <col min="10980" max="10980" width="14.42578125" style="3" customWidth="1"/>
    <col min="10981" max="10981" width="15.7109375" style="3" customWidth="1"/>
    <col min="10982" max="10982" width="8.7109375" style="3"/>
    <col min="10983" max="10983" width="16.42578125" style="3" customWidth="1"/>
    <col min="10984" max="10984" width="24.28515625" style="3" customWidth="1"/>
    <col min="10985" max="11225" width="8.7109375" style="3"/>
    <col min="11226" max="11226" width="32.7109375" style="3" customWidth="1"/>
    <col min="11227" max="11227" width="10.5703125" style="3" customWidth="1"/>
    <col min="11228" max="11228" width="19.140625" style="3" customWidth="1"/>
    <col min="11229" max="11229" width="17" style="3" customWidth="1"/>
    <col min="11230" max="11230" width="16.85546875" style="3" customWidth="1"/>
    <col min="11231" max="11231" width="16.42578125" style="3" customWidth="1"/>
    <col min="11232" max="11232" width="17.140625" style="3" customWidth="1"/>
    <col min="11233" max="11233" width="15.7109375" style="3" customWidth="1"/>
    <col min="11234" max="11234" width="16" style="3" customWidth="1"/>
    <col min="11235" max="11235" width="15.5703125" style="3" customWidth="1"/>
    <col min="11236" max="11236" width="14.42578125" style="3" customWidth="1"/>
    <col min="11237" max="11237" width="15.7109375" style="3" customWidth="1"/>
    <col min="11238" max="11238" width="8.7109375" style="3"/>
    <col min="11239" max="11239" width="16.42578125" style="3" customWidth="1"/>
    <col min="11240" max="11240" width="24.28515625" style="3" customWidth="1"/>
    <col min="11241" max="11481" width="8.7109375" style="3"/>
    <col min="11482" max="11482" width="32.7109375" style="3" customWidth="1"/>
    <col min="11483" max="11483" width="10.5703125" style="3" customWidth="1"/>
    <col min="11484" max="11484" width="19.140625" style="3" customWidth="1"/>
    <col min="11485" max="11485" width="17" style="3" customWidth="1"/>
    <col min="11486" max="11486" width="16.85546875" style="3" customWidth="1"/>
    <col min="11487" max="11487" width="16.42578125" style="3" customWidth="1"/>
    <col min="11488" max="11488" width="17.140625" style="3" customWidth="1"/>
    <col min="11489" max="11489" width="15.7109375" style="3" customWidth="1"/>
    <col min="11490" max="11490" width="16" style="3" customWidth="1"/>
    <col min="11491" max="11491" width="15.5703125" style="3" customWidth="1"/>
    <col min="11492" max="11492" width="14.42578125" style="3" customWidth="1"/>
    <col min="11493" max="11493" width="15.7109375" style="3" customWidth="1"/>
    <col min="11494" max="11494" width="8.7109375" style="3"/>
    <col min="11495" max="11495" width="16.42578125" style="3" customWidth="1"/>
    <col min="11496" max="11496" width="24.28515625" style="3" customWidth="1"/>
    <col min="11497" max="11737" width="8.7109375" style="3"/>
    <col min="11738" max="11738" width="32.7109375" style="3" customWidth="1"/>
    <col min="11739" max="11739" width="10.5703125" style="3" customWidth="1"/>
    <col min="11740" max="11740" width="19.140625" style="3" customWidth="1"/>
    <col min="11741" max="11741" width="17" style="3" customWidth="1"/>
    <col min="11742" max="11742" width="16.85546875" style="3" customWidth="1"/>
    <col min="11743" max="11743" width="16.42578125" style="3" customWidth="1"/>
    <col min="11744" max="11744" width="17.140625" style="3" customWidth="1"/>
    <col min="11745" max="11745" width="15.7109375" style="3" customWidth="1"/>
    <col min="11746" max="11746" width="16" style="3" customWidth="1"/>
    <col min="11747" max="11747" width="15.5703125" style="3" customWidth="1"/>
    <col min="11748" max="11748" width="14.42578125" style="3" customWidth="1"/>
    <col min="11749" max="11749" width="15.7109375" style="3" customWidth="1"/>
    <col min="11750" max="11750" width="8.7109375" style="3"/>
    <col min="11751" max="11751" width="16.42578125" style="3" customWidth="1"/>
    <col min="11752" max="11752" width="24.28515625" style="3" customWidth="1"/>
    <col min="11753" max="11993" width="8.7109375" style="3"/>
    <col min="11994" max="11994" width="32.7109375" style="3" customWidth="1"/>
    <col min="11995" max="11995" width="10.5703125" style="3" customWidth="1"/>
    <col min="11996" max="11996" width="19.140625" style="3" customWidth="1"/>
    <col min="11997" max="11997" width="17" style="3" customWidth="1"/>
    <col min="11998" max="11998" width="16.85546875" style="3" customWidth="1"/>
    <col min="11999" max="11999" width="16.42578125" style="3" customWidth="1"/>
    <col min="12000" max="12000" width="17.140625" style="3" customWidth="1"/>
    <col min="12001" max="12001" width="15.7109375" style="3" customWidth="1"/>
    <col min="12002" max="12002" width="16" style="3" customWidth="1"/>
    <col min="12003" max="12003" width="15.5703125" style="3" customWidth="1"/>
    <col min="12004" max="12004" width="14.42578125" style="3" customWidth="1"/>
    <col min="12005" max="12005" width="15.7109375" style="3" customWidth="1"/>
    <col min="12006" max="12006" width="8.7109375" style="3"/>
    <col min="12007" max="12007" width="16.42578125" style="3" customWidth="1"/>
    <col min="12008" max="12008" width="24.28515625" style="3" customWidth="1"/>
    <col min="12009" max="12249" width="8.7109375" style="3"/>
    <col min="12250" max="12250" width="32.7109375" style="3" customWidth="1"/>
    <col min="12251" max="12251" width="10.5703125" style="3" customWidth="1"/>
    <col min="12252" max="12252" width="19.140625" style="3" customWidth="1"/>
    <col min="12253" max="12253" width="17" style="3" customWidth="1"/>
    <col min="12254" max="12254" width="16.85546875" style="3" customWidth="1"/>
    <col min="12255" max="12255" width="16.42578125" style="3" customWidth="1"/>
    <col min="12256" max="12256" width="17.140625" style="3" customWidth="1"/>
    <col min="12257" max="12257" width="15.7109375" style="3" customWidth="1"/>
    <col min="12258" max="12258" width="16" style="3" customWidth="1"/>
    <col min="12259" max="12259" width="15.5703125" style="3" customWidth="1"/>
    <col min="12260" max="12260" width="14.42578125" style="3" customWidth="1"/>
    <col min="12261" max="12261" width="15.7109375" style="3" customWidth="1"/>
    <col min="12262" max="12262" width="8.7109375" style="3"/>
    <col min="12263" max="12263" width="16.42578125" style="3" customWidth="1"/>
    <col min="12264" max="12264" width="24.28515625" style="3" customWidth="1"/>
    <col min="12265" max="12505" width="8.7109375" style="3"/>
    <col min="12506" max="12506" width="32.7109375" style="3" customWidth="1"/>
    <col min="12507" max="12507" width="10.5703125" style="3" customWidth="1"/>
    <col min="12508" max="12508" width="19.140625" style="3" customWidth="1"/>
    <col min="12509" max="12509" width="17" style="3" customWidth="1"/>
    <col min="12510" max="12510" width="16.85546875" style="3" customWidth="1"/>
    <col min="12511" max="12511" width="16.42578125" style="3" customWidth="1"/>
    <col min="12512" max="12512" width="17.140625" style="3" customWidth="1"/>
    <col min="12513" max="12513" width="15.7109375" style="3" customWidth="1"/>
    <col min="12514" max="12514" width="16" style="3" customWidth="1"/>
    <col min="12515" max="12515" width="15.5703125" style="3" customWidth="1"/>
    <col min="12516" max="12516" width="14.42578125" style="3" customWidth="1"/>
    <col min="12517" max="12517" width="15.7109375" style="3" customWidth="1"/>
    <col min="12518" max="12518" width="8.7109375" style="3"/>
    <col min="12519" max="12519" width="16.42578125" style="3" customWidth="1"/>
    <col min="12520" max="12520" width="24.28515625" style="3" customWidth="1"/>
    <col min="12521" max="12761" width="8.7109375" style="3"/>
    <col min="12762" max="12762" width="32.7109375" style="3" customWidth="1"/>
    <col min="12763" max="12763" width="10.5703125" style="3" customWidth="1"/>
    <col min="12764" max="12764" width="19.140625" style="3" customWidth="1"/>
    <col min="12765" max="12765" width="17" style="3" customWidth="1"/>
    <col min="12766" max="12766" width="16.85546875" style="3" customWidth="1"/>
    <col min="12767" max="12767" width="16.42578125" style="3" customWidth="1"/>
    <col min="12768" max="12768" width="17.140625" style="3" customWidth="1"/>
    <col min="12769" max="12769" width="15.7109375" style="3" customWidth="1"/>
    <col min="12770" max="12770" width="16" style="3" customWidth="1"/>
    <col min="12771" max="12771" width="15.5703125" style="3" customWidth="1"/>
    <col min="12772" max="12772" width="14.42578125" style="3" customWidth="1"/>
    <col min="12773" max="12773" width="15.7109375" style="3" customWidth="1"/>
    <col min="12774" max="12774" width="8.7109375" style="3"/>
    <col min="12775" max="12775" width="16.42578125" style="3" customWidth="1"/>
    <col min="12776" max="12776" width="24.28515625" style="3" customWidth="1"/>
    <col min="12777" max="13017" width="8.7109375" style="3"/>
    <col min="13018" max="13018" width="32.7109375" style="3" customWidth="1"/>
    <col min="13019" max="13019" width="10.5703125" style="3" customWidth="1"/>
    <col min="13020" max="13020" width="19.140625" style="3" customWidth="1"/>
    <col min="13021" max="13021" width="17" style="3" customWidth="1"/>
    <col min="13022" max="13022" width="16.85546875" style="3" customWidth="1"/>
    <col min="13023" max="13023" width="16.42578125" style="3" customWidth="1"/>
    <col min="13024" max="13024" width="17.140625" style="3" customWidth="1"/>
    <col min="13025" max="13025" width="15.7109375" style="3" customWidth="1"/>
    <col min="13026" max="13026" width="16" style="3" customWidth="1"/>
    <col min="13027" max="13027" width="15.5703125" style="3" customWidth="1"/>
    <col min="13028" max="13028" width="14.42578125" style="3" customWidth="1"/>
    <col min="13029" max="13029" width="15.7109375" style="3" customWidth="1"/>
    <col min="13030" max="13030" width="8.7109375" style="3"/>
    <col min="13031" max="13031" width="16.42578125" style="3" customWidth="1"/>
    <col min="13032" max="13032" width="24.28515625" style="3" customWidth="1"/>
    <col min="13033" max="13273" width="8.7109375" style="3"/>
    <col min="13274" max="13274" width="32.7109375" style="3" customWidth="1"/>
    <col min="13275" max="13275" width="10.5703125" style="3" customWidth="1"/>
    <col min="13276" max="13276" width="19.140625" style="3" customWidth="1"/>
    <col min="13277" max="13277" width="17" style="3" customWidth="1"/>
    <col min="13278" max="13278" width="16.85546875" style="3" customWidth="1"/>
    <col min="13279" max="13279" width="16.42578125" style="3" customWidth="1"/>
    <col min="13280" max="13280" width="17.140625" style="3" customWidth="1"/>
    <col min="13281" max="13281" width="15.7109375" style="3" customWidth="1"/>
    <col min="13282" max="13282" width="16" style="3" customWidth="1"/>
    <col min="13283" max="13283" width="15.5703125" style="3" customWidth="1"/>
    <col min="13284" max="13284" width="14.42578125" style="3" customWidth="1"/>
    <col min="13285" max="13285" width="15.7109375" style="3" customWidth="1"/>
    <col min="13286" max="13286" width="8.7109375" style="3"/>
    <col min="13287" max="13287" width="16.42578125" style="3" customWidth="1"/>
    <col min="13288" max="13288" width="24.28515625" style="3" customWidth="1"/>
    <col min="13289" max="13529" width="8.7109375" style="3"/>
    <col min="13530" max="13530" width="32.7109375" style="3" customWidth="1"/>
    <col min="13531" max="13531" width="10.5703125" style="3" customWidth="1"/>
    <col min="13532" max="13532" width="19.140625" style="3" customWidth="1"/>
    <col min="13533" max="13533" width="17" style="3" customWidth="1"/>
    <col min="13534" max="13534" width="16.85546875" style="3" customWidth="1"/>
    <col min="13535" max="13535" width="16.42578125" style="3" customWidth="1"/>
    <col min="13536" max="13536" width="17.140625" style="3" customWidth="1"/>
    <col min="13537" max="13537" width="15.7109375" style="3" customWidth="1"/>
    <col min="13538" max="13538" width="16" style="3" customWidth="1"/>
    <col min="13539" max="13539" width="15.5703125" style="3" customWidth="1"/>
    <col min="13540" max="13540" width="14.42578125" style="3" customWidth="1"/>
    <col min="13541" max="13541" width="15.7109375" style="3" customWidth="1"/>
    <col min="13542" max="13542" width="8.7109375" style="3"/>
    <col min="13543" max="13543" width="16.42578125" style="3" customWidth="1"/>
    <col min="13544" max="13544" width="24.28515625" style="3" customWidth="1"/>
    <col min="13545" max="13785" width="8.7109375" style="3"/>
    <col min="13786" max="13786" width="32.7109375" style="3" customWidth="1"/>
    <col min="13787" max="13787" width="10.5703125" style="3" customWidth="1"/>
    <col min="13788" max="13788" width="19.140625" style="3" customWidth="1"/>
    <col min="13789" max="13789" width="17" style="3" customWidth="1"/>
    <col min="13790" max="13790" width="16.85546875" style="3" customWidth="1"/>
    <col min="13791" max="13791" width="16.42578125" style="3" customWidth="1"/>
    <col min="13792" max="13792" width="17.140625" style="3" customWidth="1"/>
    <col min="13793" max="13793" width="15.7109375" style="3" customWidth="1"/>
    <col min="13794" max="13794" width="16" style="3" customWidth="1"/>
    <col min="13795" max="13795" width="15.5703125" style="3" customWidth="1"/>
    <col min="13796" max="13796" width="14.42578125" style="3" customWidth="1"/>
    <col min="13797" max="13797" width="15.7109375" style="3" customWidth="1"/>
    <col min="13798" max="13798" width="8.7109375" style="3"/>
    <col min="13799" max="13799" width="16.42578125" style="3" customWidth="1"/>
    <col min="13800" max="13800" width="24.28515625" style="3" customWidth="1"/>
    <col min="13801" max="14041" width="8.7109375" style="3"/>
    <col min="14042" max="14042" width="32.7109375" style="3" customWidth="1"/>
    <col min="14043" max="14043" width="10.5703125" style="3" customWidth="1"/>
    <col min="14044" max="14044" width="19.140625" style="3" customWidth="1"/>
    <col min="14045" max="14045" width="17" style="3" customWidth="1"/>
    <col min="14046" max="14046" width="16.85546875" style="3" customWidth="1"/>
    <col min="14047" max="14047" width="16.42578125" style="3" customWidth="1"/>
    <col min="14048" max="14048" width="17.140625" style="3" customWidth="1"/>
    <col min="14049" max="14049" width="15.7109375" style="3" customWidth="1"/>
    <col min="14050" max="14050" width="16" style="3" customWidth="1"/>
    <col min="14051" max="14051" width="15.5703125" style="3" customWidth="1"/>
    <col min="14052" max="14052" width="14.42578125" style="3" customWidth="1"/>
    <col min="14053" max="14053" width="15.7109375" style="3" customWidth="1"/>
    <col min="14054" max="14054" width="8.7109375" style="3"/>
    <col min="14055" max="14055" width="16.42578125" style="3" customWidth="1"/>
    <col min="14056" max="14056" width="24.28515625" style="3" customWidth="1"/>
    <col min="14057" max="14297" width="8.7109375" style="3"/>
    <col min="14298" max="14298" width="32.7109375" style="3" customWidth="1"/>
    <col min="14299" max="14299" width="10.5703125" style="3" customWidth="1"/>
    <col min="14300" max="14300" width="19.140625" style="3" customWidth="1"/>
    <col min="14301" max="14301" width="17" style="3" customWidth="1"/>
    <col min="14302" max="14302" width="16.85546875" style="3" customWidth="1"/>
    <col min="14303" max="14303" width="16.42578125" style="3" customWidth="1"/>
    <col min="14304" max="14304" width="17.140625" style="3" customWidth="1"/>
    <col min="14305" max="14305" width="15.7109375" style="3" customWidth="1"/>
    <col min="14306" max="14306" width="16" style="3" customWidth="1"/>
    <col min="14307" max="14307" width="15.5703125" style="3" customWidth="1"/>
    <col min="14308" max="14308" width="14.42578125" style="3" customWidth="1"/>
    <col min="14309" max="14309" width="15.7109375" style="3" customWidth="1"/>
    <col min="14310" max="14310" width="8.7109375" style="3"/>
    <col min="14311" max="14311" width="16.42578125" style="3" customWidth="1"/>
    <col min="14312" max="14312" width="24.28515625" style="3" customWidth="1"/>
    <col min="14313" max="14553" width="8.7109375" style="3"/>
    <col min="14554" max="14554" width="32.7109375" style="3" customWidth="1"/>
    <col min="14555" max="14555" width="10.5703125" style="3" customWidth="1"/>
    <col min="14556" max="14556" width="19.140625" style="3" customWidth="1"/>
    <col min="14557" max="14557" width="17" style="3" customWidth="1"/>
    <col min="14558" max="14558" width="16.85546875" style="3" customWidth="1"/>
    <col min="14559" max="14559" width="16.42578125" style="3" customWidth="1"/>
    <col min="14560" max="14560" width="17.140625" style="3" customWidth="1"/>
    <col min="14561" max="14561" width="15.7109375" style="3" customWidth="1"/>
    <col min="14562" max="14562" width="16" style="3" customWidth="1"/>
    <col min="14563" max="14563" width="15.5703125" style="3" customWidth="1"/>
    <col min="14564" max="14564" width="14.42578125" style="3" customWidth="1"/>
    <col min="14565" max="14565" width="15.7109375" style="3" customWidth="1"/>
    <col min="14566" max="14566" width="8.7109375" style="3"/>
    <col min="14567" max="14567" width="16.42578125" style="3" customWidth="1"/>
    <col min="14568" max="14568" width="24.28515625" style="3" customWidth="1"/>
    <col min="14569" max="14809" width="8.7109375" style="3"/>
    <col min="14810" max="14810" width="32.7109375" style="3" customWidth="1"/>
    <col min="14811" max="14811" width="10.5703125" style="3" customWidth="1"/>
    <col min="14812" max="14812" width="19.140625" style="3" customWidth="1"/>
    <col min="14813" max="14813" width="17" style="3" customWidth="1"/>
    <col min="14814" max="14814" width="16.85546875" style="3" customWidth="1"/>
    <col min="14815" max="14815" width="16.42578125" style="3" customWidth="1"/>
    <col min="14816" max="14816" width="17.140625" style="3" customWidth="1"/>
    <col min="14817" max="14817" width="15.7109375" style="3" customWidth="1"/>
    <col min="14818" max="14818" width="16" style="3" customWidth="1"/>
    <col min="14819" max="14819" width="15.5703125" style="3" customWidth="1"/>
    <col min="14820" max="14820" width="14.42578125" style="3" customWidth="1"/>
    <col min="14821" max="14821" width="15.7109375" style="3" customWidth="1"/>
    <col min="14822" max="14822" width="8.7109375" style="3"/>
    <col min="14823" max="14823" width="16.42578125" style="3" customWidth="1"/>
    <col min="14824" max="14824" width="24.28515625" style="3" customWidth="1"/>
    <col min="14825" max="15065" width="8.7109375" style="3"/>
    <col min="15066" max="15066" width="32.7109375" style="3" customWidth="1"/>
    <col min="15067" max="15067" width="10.5703125" style="3" customWidth="1"/>
    <col min="15068" max="15068" width="19.140625" style="3" customWidth="1"/>
    <col min="15069" max="15069" width="17" style="3" customWidth="1"/>
    <col min="15070" max="15070" width="16.85546875" style="3" customWidth="1"/>
    <col min="15071" max="15071" width="16.42578125" style="3" customWidth="1"/>
    <col min="15072" max="15072" width="17.140625" style="3" customWidth="1"/>
    <col min="15073" max="15073" width="15.7109375" style="3" customWidth="1"/>
    <col min="15074" max="15074" width="16" style="3" customWidth="1"/>
    <col min="15075" max="15075" width="15.5703125" style="3" customWidth="1"/>
    <col min="15076" max="15076" width="14.42578125" style="3" customWidth="1"/>
    <col min="15077" max="15077" width="15.7109375" style="3" customWidth="1"/>
    <col min="15078" max="15078" width="8.7109375" style="3"/>
    <col min="15079" max="15079" width="16.42578125" style="3" customWidth="1"/>
    <col min="15080" max="15080" width="24.28515625" style="3" customWidth="1"/>
    <col min="15081" max="15321" width="8.7109375" style="3"/>
    <col min="15322" max="15322" width="32.7109375" style="3" customWidth="1"/>
    <col min="15323" max="15323" width="10.5703125" style="3" customWidth="1"/>
    <col min="15324" max="15324" width="19.140625" style="3" customWidth="1"/>
    <col min="15325" max="15325" width="17" style="3" customWidth="1"/>
    <col min="15326" max="15326" width="16.85546875" style="3" customWidth="1"/>
    <col min="15327" max="15327" width="16.42578125" style="3" customWidth="1"/>
    <col min="15328" max="15328" width="17.140625" style="3" customWidth="1"/>
    <col min="15329" max="15329" width="15.7109375" style="3" customWidth="1"/>
    <col min="15330" max="15330" width="16" style="3" customWidth="1"/>
    <col min="15331" max="15331" width="15.5703125" style="3" customWidth="1"/>
    <col min="15332" max="15332" width="14.42578125" style="3" customWidth="1"/>
    <col min="15333" max="15333" width="15.7109375" style="3" customWidth="1"/>
    <col min="15334" max="15334" width="8.7109375" style="3"/>
    <col min="15335" max="15335" width="16.42578125" style="3" customWidth="1"/>
    <col min="15336" max="15336" width="24.28515625" style="3" customWidth="1"/>
    <col min="15337" max="15577" width="8.7109375" style="3"/>
    <col min="15578" max="15578" width="32.7109375" style="3" customWidth="1"/>
    <col min="15579" max="15579" width="10.5703125" style="3" customWidth="1"/>
    <col min="15580" max="15580" width="19.140625" style="3" customWidth="1"/>
    <col min="15581" max="15581" width="17" style="3" customWidth="1"/>
    <col min="15582" max="15582" width="16.85546875" style="3" customWidth="1"/>
    <col min="15583" max="15583" width="16.42578125" style="3" customWidth="1"/>
    <col min="15584" max="15584" width="17.140625" style="3" customWidth="1"/>
    <col min="15585" max="15585" width="15.7109375" style="3" customWidth="1"/>
    <col min="15586" max="15586" width="16" style="3" customWidth="1"/>
    <col min="15587" max="15587" width="15.5703125" style="3" customWidth="1"/>
    <col min="15588" max="15588" width="14.42578125" style="3" customWidth="1"/>
    <col min="15589" max="15589" width="15.7109375" style="3" customWidth="1"/>
    <col min="15590" max="15590" width="8.7109375" style="3"/>
    <col min="15591" max="15591" width="16.42578125" style="3" customWidth="1"/>
    <col min="15592" max="15592" width="24.28515625" style="3" customWidth="1"/>
    <col min="15593" max="15833" width="8.7109375" style="3"/>
    <col min="15834" max="15834" width="32.7109375" style="3" customWidth="1"/>
    <col min="15835" max="15835" width="10.5703125" style="3" customWidth="1"/>
    <col min="15836" max="15836" width="19.140625" style="3" customWidth="1"/>
    <col min="15837" max="15837" width="17" style="3" customWidth="1"/>
    <col min="15838" max="15838" width="16.85546875" style="3" customWidth="1"/>
    <col min="15839" max="15839" width="16.42578125" style="3" customWidth="1"/>
    <col min="15840" max="15840" width="17.140625" style="3" customWidth="1"/>
    <col min="15841" max="15841" width="15.7109375" style="3" customWidth="1"/>
    <col min="15842" max="15842" width="16" style="3" customWidth="1"/>
    <col min="15843" max="15843" width="15.5703125" style="3" customWidth="1"/>
    <col min="15844" max="15844" width="14.42578125" style="3" customWidth="1"/>
    <col min="15845" max="15845" width="15.7109375" style="3" customWidth="1"/>
    <col min="15846" max="15846" width="8.7109375" style="3"/>
    <col min="15847" max="15847" width="16.42578125" style="3" customWidth="1"/>
    <col min="15848" max="15848" width="24.28515625" style="3" customWidth="1"/>
    <col min="15849" max="16089" width="8.7109375" style="3"/>
    <col min="16090" max="16090" width="32.7109375" style="3" customWidth="1"/>
    <col min="16091" max="16091" width="10.5703125" style="3" customWidth="1"/>
    <col min="16092" max="16092" width="19.140625" style="3" customWidth="1"/>
    <col min="16093" max="16093" width="17" style="3" customWidth="1"/>
    <col min="16094" max="16094" width="16.85546875" style="3" customWidth="1"/>
    <col min="16095" max="16095" width="16.42578125" style="3" customWidth="1"/>
    <col min="16096" max="16096" width="17.140625" style="3" customWidth="1"/>
    <col min="16097" max="16097" width="15.7109375" style="3" customWidth="1"/>
    <col min="16098" max="16098" width="16" style="3" customWidth="1"/>
    <col min="16099" max="16099" width="15.5703125" style="3" customWidth="1"/>
    <col min="16100" max="16100" width="14.42578125" style="3" customWidth="1"/>
    <col min="16101" max="16101" width="15.7109375" style="3" customWidth="1"/>
    <col min="16102" max="16102" width="8.7109375" style="3"/>
    <col min="16103" max="16103" width="16.42578125" style="3" customWidth="1"/>
    <col min="16104" max="16104" width="24.28515625" style="3" customWidth="1"/>
    <col min="16105" max="16384" width="8.7109375" style="3"/>
  </cols>
  <sheetData>
    <row r="1" spans="2:15" ht="15.75" thickBot="1" x14ac:dyDescent="0.3"/>
    <row r="2" spans="2:15" ht="50.1" customHeight="1" thickBot="1" x14ac:dyDescent="0.3">
      <c r="B2" s="80" t="s">
        <v>42</v>
      </c>
      <c r="C2" s="81"/>
      <c r="D2" s="81"/>
      <c r="E2" s="81"/>
      <c r="F2" s="81"/>
      <c r="G2" s="81"/>
      <c r="H2" s="81"/>
      <c r="I2" s="81"/>
      <c r="J2" s="81"/>
      <c r="K2" s="81"/>
      <c r="L2" s="82"/>
    </row>
    <row r="3" spans="2:15" ht="6" customHeight="1" thickBot="1" x14ac:dyDescent="0.3"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2:15" s="2" customFormat="1" ht="30" customHeight="1" thickBot="1" x14ac:dyDescent="0.3">
      <c r="B4" s="10" t="s">
        <v>0</v>
      </c>
      <c r="C4" s="12" t="s">
        <v>18</v>
      </c>
      <c r="D4" s="17" t="s">
        <v>19</v>
      </c>
      <c r="E4" s="12" t="s">
        <v>20</v>
      </c>
      <c r="F4" s="17" t="s">
        <v>21</v>
      </c>
      <c r="G4" s="24" t="s">
        <v>26</v>
      </c>
      <c r="H4" s="24" t="s">
        <v>25</v>
      </c>
      <c r="I4" s="24" t="s">
        <v>24</v>
      </c>
      <c r="J4" s="21" t="s">
        <v>23</v>
      </c>
      <c r="K4" s="17" t="s">
        <v>22</v>
      </c>
      <c r="L4" s="24" t="s">
        <v>1</v>
      </c>
      <c r="M4" s="1"/>
    </row>
    <row r="5" spans="2:15" x14ac:dyDescent="0.25">
      <c r="B5" s="27" t="s">
        <v>8</v>
      </c>
      <c r="C5" s="31">
        <v>148532</v>
      </c>
      <c r="D5" s="14">
        <v>1</v>
      </c>
      <c r="E5" s="29">
        <v>4</v>
      </c>
      <c r="F5" s="73">
        <v>5</v>
      </c>
      <c r="G5" s="39">
        <v>1629.4304000000002</v>
      </c>
      <c r="H5" s="39">
        <v>8147.152000000001</v>
      </c>
      <c r="I5" s="25">
        <v>350.38</v>
      </c>
      <c r="J5" s="22">
        <v>297.52066115702479</v>
      </c>
      <c r="K5" s="18">
        <v>834.97666666666657</v>
      </c>
      <c r="L5" s="25">
        <v>9630.0293278236932</v>
      </c>
      <c r="M5" s="2"/>
      <c r="N5" s="2"/>
      <c r="O5" s="2"/>
    </row>
    <row r="6" spans="2:15" x14ac:dyDescent="0.25">
      <c r="B6" s="28" t="s">
        <v>27</v>
      </c>
      <c r="C6" s="32">
        <v>229706</v>
      </c>
      <c r="D6" s="15">
        <v>1</v>
      </c>
      <c r="E6" s="30">
        <v>4</v>
      </c>
      <c r="F6" s="74">
        <v>11</v>
      </c>
      <c r="G6" s="75">
        <v>1849.43</v>
      </c>
      <c r="H6" s="39">
        <v>20343.73</v>
      </c>
      <c r="I6" s="25">
        <v>599.98</v>
      </c>
      <c r="J6" s="22">
        <v>297.52066115702479</v>
      </c>
      <c r="K6" s="19">
        <v>834.97666666666657</v>
      </c>
      <c r="L6" s="25">
        <v>22076.207327823689</v>
      </c>
      <c r="M6" s="2"/>
      <c r="N6" s="2"/>
      <c r="O6" s="2"/>
    </row>
    <row r="7" spans="2:15" x14ac:dyDescent="0.25">
      <c r="B7" s="28" t="s">
        <v>28</v>
      </c>
      <c r="C7" s="32">
        <v>77674</v>
      </c>
      <c r="D7" s="15">
        <v>1</v>
      </c>
      <c r="E7" s="30">
        <v>4</v>
      </c>
      <c r="F7" s="74">
        <v>5</v>
      </c>
      <c r="G7" s="75">
        <v>1629.4304000000002</v>
      </c>
      <c r="H7" s="39">
        <v>8147.152000000001</v>
      </c>
      <c r="I7" s="25">
        <v>350.38</v>
      </c>
      <c r="J7" s="22">
        <v>297.52066115702479</v>
      </c>
      <c r="K7" s="19">
        <v>834.97666666666657</v>
      </c>
      <c r="L7" s="25">
        <v>9630.0293278236932</v>
      </c>
      <c r="M7" s="2"/>
      <c r="N7" s="2"/>
      <c r="O7" s="2"/>
    </row>
    <row r="8" spans="2:15" x14ac:dyDescent="0.25">
      <c r="B8" s="28" t="s">
        <v>29</v>
      </c>
      <c r="C8" s="32">
        <v>11644</v>
      </c>
      <c r="D8" s="15">
        <v>1</v>
      </c>
      <c r="E8" s="30">
        <v>4</v>
      </c>
      <c r="F8" s="74">
        <v>3</v>
      </c>
      <c r="G8" s="75">
        <v>1629.4304000000002</v>
      </c>
      <c r="H8" s="39">
        <v>4888.2912000000006</v>
      </c>
      <c r="I8" s="25">
        <v>267.18</v>
      </c>
      <c r="J8" s="22">
        <v>297.52066115702479</v>
      </c>
      <c r="K8" s="19">
        <v>834.97666666666657</v>
      </c>
      <c r="L8" s="25">
        <v>6287.9685278236921</v>
      </c>
      <c r="M8" s="2"/>
      <c r="N8" s="2"/>
      <c r="O8" s="2"/>
    </row>
    <row r="9" spans="2:15" x14ac:dyDescent="0.25">
      <c r="B9" s="28" t="s">
        <v>30</v>
      </c>
      <c r="C9" s="32">
        <v>31808</v>
      </c>
      <c r="D9" s="15">
        <v>1</v>
      </c>
      <c r="E9" s="30">
        <v>4</v>
      </c>
      <c r="F9" s="74">
        <v>1</v>
      </c>
      <c r="G9" s="75">
        <v>1849.43</v>
      </c>
      <c r="H9" s="39">
        <v>1849.43</v>
      </c>
      <c r="I9" s="25">
        <v>183.98000000000002</v>
      </c>
      <c r="J9" s="22">
        <v>297.52066115702479</v>
      </c>
      <c r="K9" s="19">
        <v>834.97666666666657</v>
      </c>
      <c r="L9" s="25">
        <v>3165.9073278236915</v>
      </c>
      <c r="M9" s="2"/>
      <c r="N9" s="2"/>
      <c r="O9" s="2"/>
    </row>
    <row r="10" spans="2:15" x14ac:dyDescent="0.25">
      <c r="B10" s="28" t="s">
        <v>13</v>
      </c>
      <c r="C10" s="32">
        <v>320512</v>
      </c>
      <c r="D10" s="15">
        <v>1</v>
      </c>
      <c r="E10" s="30">
        <v>4</v>
      </c>
      <c r="F10" s="74">
        <v>11</v>
      </c>
      <c r="G10" s="75">
        <v>1849.43</v>
      </c>
      <c r="H10" s="39">
        <v>20343.73</v>
      </c>
      <c r="I10" s="25">
        <v>599.98</v>
      </c>
      <c r="J10" s="22">
        <v>297.52066115702479</v>
      </c>
      <c r="K10" s="19">
        <v>834.97666666666657</v>
      </c>
      <c r="L10" s="25">
        <v>22076.207327823689</v>
      </c>
      <c r="M10" s="2"/>
    </row>
    <row r="11" spans="2:15" x14ac:dyDescent="0.25">
      <c r="B11" s="28" t="s">
        <v>2</v>
      </c>
      <c r="C11" s="32">
        <v>59924</v>
      </c>
      <c r="D11" s="15">
        <v>1</v>
      </c>
      <c r="E11" s="30">
        <v>4</v>
      </c>
      <c r="F11" s="74">
        <v>2</v>
      </c>
      <c r="G11" s="75">
        <v>1849.43</v>
      </c>
      <c r="H11" s="39">
        <v>3698.86</v>
      </c>
      <c r="I11" s="25">
        <v>225.58</v>
      </c>
      <c r="J11" s="22">
        <v>297.52066115702479</v>
      </c>
      <c r="K11" s="19">
        <v>834.97666666666657</v>
      </c>
      <c r="L11" s="25">
        <v>5056.9373278236917</v>
      </c>
      <c r="M11" s="2"/>
    </row>
    <row r="12" spans="2:15" x14ac:dyDescent="0.25">
      <c r="B12" s="28" t="s">
        <v>11</v>
      </c>
      <c r="C12" s="32">
        <v>105078</v>
      </c>
      <c r="D12" s="15">
        <v>1</v>
      </c>
      <c r="E12" s="30">
        <v>4</v>
      </c>
      <c r="F12" s="74">
        <v>11</v>
      </c>
      <c r="G12" s="75">
        <v>1849.43</v>
      </c>
      <c r="H12" s="39">
        <v>20343.73</v>
      </c>
      <c r="I12" s="25">
        <v>599.98</v>
      </c>
      <c r="J12" s="22">
        <v>297.52066115702479</v>
      </c>
      <c r="K12" s="19">
        <v>834.97666666666657</v>
      </c>
      <c r="L12" s="25">
        <v>22076.207327823689</v>
      </c>
      <c r="M12" s="2"/>
    </row>
    <row r="13" spans="2:15" x14ac:dyDescent="0.25">
      <c r="B13" s="28" t="s">
        <v>14</v>
      </c>
      <c r="C13" s="32">
        <v>245686</v>
      </c>
      <c r="D13" s="15">
        <v>1</v>
      </c>
      <c r="E13" s="30">
        <v>4</v>
      </c>
      <c r="F13" s="74">
        <v>11</v>
      </c>
      <c r="G13" s="75">
        <v>1849.43</v>
      </c>
      <c r="H13" s="39">
        <v>20343.73</v>
      </c>
      <c r="I13" s="25">
        <v>599.98</v>
      </c>
      <c r="J13" s="22">
        <v>297.52066115702479</v>
      </c>
      <c r="K13" s="19">
        <v>834.97666666666657</v>
      </c>
      <c r="L13" s="25">
        <v>22076.207327823689</v>
      </c>
      <c r="M13" s="2"/>
    </row>
    <row r="14" spans="2:15" x14ac:dyDescent="0.25">
      <c r="B14" s="28" t="s">
        <v>31</v>
      </c>
      <c r="C14" s="32">
        <v>161472</v>
      </c>
      <c r="D14" s="15">
        <v>1</v>
      </c>
      <c r="E14" s="30">
        <v>4</v>
      </c>
      <c r="F14" s="74">
        <v>11</v>
      </c>
      <c r="G14" s="75">
        <v>1629.4304000000002</v>
      </c>
      <c r="H14" s="39">
        <v>17923.734400000001</v>
      </c>
      <c r="I14" s="25">
        <v>599.98</v>
      </c>
      <c r="J14" s="22">
        <v>297.52066115702479</v>
      </c>
      <c r="K14" s="19">
        <v>834.97666666666657</v>
      </c>
      <c r="L14" s="25">
        <v>19656.211727823691</v>
      </c>
      <c r="M14" s="2"/>
      <c r="N14" s="5"/>
    </row>
    <row r="15" spans="2:15" x14ac:dyDescent="0.25">
      <c r="B15" s="28" t="s">
        <v>9</v>
      </c>
      <c r="C15" s="32">
        <v>9372</v>
      </c>
      <c r="D15" s="15">
        <v>1</v>
      </c>
      <c r="E15" s="30">
        <v>4</v>
      </c>
      <c r="F15" s="74">
        <v>1</v>
      </c>
      <c r="G15" s="75">
        <v>1849.43</v>
      </c>
      <c r="H15" s="39">
        <v>1849.43</v>
      </c>
      <c r="I15" s="25">
        <v>183.98000000000002</v>
      </c>
      <c r="J15" s="22">
        <v>297.52066115702479</v>
      </c>
      <c r="K15" s="19">
        <v>834.97666666666657</v>
      </c>
      <c r="L15" s="25">
        <v>3165.9073278236915</v>
      </c>
      <c r="M15" s="2"/>
    </row>
    <row r="16" spans="2:15" x14ac:dyDescent="0.25">
      <c r="B16" s="28" t="s">
        <v>32</v>
      </c>
      <c r="C16" s="32">
        <v>29536</v>
      </c>
      <c r="D16" s="15">
        <v>1</v>
      </c>
      <c r="E16" s="30">
        <v>4</v>
      </c>
      <c r="F16" s="74">
        <v>1</v>
      </c>
      <c r="G16" s="75">
        <v>1849.43</v>
      </c>
      <c r="H16" s="39">
        <v>1849.43</v>
      </c>
      <c r="I16" s="25">
        <v>183.98000000000002</v>
      </c>
      <c r="J16" s="22">
        <v>297.52066115702479</v>
      </c>
      <c r="K16" s="19">
        <v>834.97666666666657</v>
      </c>
      <c r="L16" s="25">
        <v>3165.9073278236915</v>
      </c>
      <c r="M16" s="2"/>
    </row>
    <row r="17" spans="2:13" x14ac:dyDescent="0.25">
      <c r="B17" s="28" t="s">
        <v>15</v>
      </c>
      <c r="C17" s="32">
        <v>209874</v>
      </c>
      <c r="D17" s="15">
        <v>1</v>
      </c>
      <c r="E17" s="30">
        <v>4</v>
      </c>
      <c r="F17" s="74">
        <v>11</v>
      </c>
      <c r="G17" s="75">
        <v>1629.4304000000002</v>
      </c>
      <c r="H17" s="39">
        <v>17923.734400000001</v>
      </c>
      <c r="I17" s="25">
        <v>599.98</v>
      </c>
      <c r="J17" s="22">
        <v>297.52066115702479</v>
      </c>
      <c r="K17" s="19">
        <v>834.97666666666657</v>
      </c>
      <c r="L17" s="25">
        <v>19656.211727823691</v>
      </c>
      <c r="M17" s="2"/>
    </row>
    <row r="18" spans="2:13" x14ac:dyDescent="0.25">
      <c r="B18" s="28" t="s">
        <v>6</v>
      </c>
      <c r="C18" s="32">
        <v>32944</v>
      </c>
      <c r="D18" s="15">
        <v>1</v>
      </c>
      <c r="E18" s="30">
        <v>4</v>
      </c>
      <c r="F18" s="74">
        <v>1</v>
      </c>
      <c r="G18" s="75">
        <v>1629.4304000000002</v>
      </c>
      <c r="H18" s="39">
        <v>1629.4304000000002</v>
      </c>
      <c r="I18" s="25">
        <v>183.98000000000002</v>
      </c>
      <c r="J18" s="22">
        <v>297.52066115702479</v>
      </c>
      <c r="K18" s="19">
        <v>834.97666666666657</v>
      </c>
      <c r="L18" s="25">
        <v>2945.9077278236914</v>
      </c>
      <c r="M18" s="2"/>
    </row>
    <row r="19" spans="2:13" x14ac:dyDescent="0.25">
      <c r="B19" s="28" t="s">
        <v>33</v>
      </c>
      <c r="C19" s="32">
        <v>48990</v>
      </c>
      <c r="D19" s="15">
        <v>1</v>
      </c>
      <c r="E19" s="30">
        <v>4</v>
      </c>
      <c r="F19" s="74">
        <v>2</v>
      </c>
      <c r="G19" s="75">
        <v>1629.4304000000002</v>
      </c>
      <c r="H19" s="39">
        <v>3258.8608000000004</v>
      </c>
      <c r="I19" s="25">
        <v>225.58</v>
      </c>
      <c r="J19" s="22">
        <v>297.52066115702479</v>
      </c>
      <c r="K19" s="19">
        <v>834.97666666666657</v>
      </c>
      <c r="L19" s="25">
        <v>4616.9381278236915</v>
      </c>
      <c r="M19" s="2"/>
    </row>
    <row r="20" spans="2:13" x14ac:dyDescent="0.25">
      <c r="B20" s="28" t="s">
        <v>34</v>
      </c>
      <c r="C20" s="32">
        <v>148106</v>
      </c>
      <c r="D20" s="15">
        <v>1</v>
      </c>
      <c r="E20" s="30">
        <v>4</v>
      </c>
      <c r="F20" s="74">
        <v>5</v>
      </c>
      <c r="G20" s="75">
        <v>1629.4304000000002</v>
      </c>
      <c r="H20" s="39">
        <v>8147.152000000001</v>
      </c>
      <c r="I20" s="25">
        <v>350.38</v>
      </c>
      <c r="J20" s="22">
        <v>297.52066115702479</v>
      </c>
      <c r="K20" s="19">
        <v>834.97666666666657</v>
      </c>
      <c r="L20" s="25">
        <v>9630.0293278236932</v>
      </c>
      <c r="M20" s="2"/>
    </row>
    <row r="21" spans="2:13" x14ac:dyDescent="0.25">
      <c r="B21" s="28" t="s">
        <v>35</v>
      </c>
      <c r="C21" s="32">
        <v>30956</v>
      </c>
      <c r="D21" s="15">
        <v>1</v>
      </c>
      <c r="E21" s="30">
        <v>4</v>
      </c>
      <c r="F21" s="74">
        <v>1</v>
      </c>
      <c r="G21" s="75">
        <v>1629.4304000000002</v>
      </c>
      <c r="H21" s="39">
        <v>1629.4304000000002</v>
      </c>
      <c r="I21" s="25">
        <v>183.98000000000002</v>
      </c>
      <c r="J21" s="22">
        <v>297.52066115702479</v>
      </c>
      <c r="K21" s="19">
        <v>834.97666666666657</v>
      </c>
      <c r="L21" s="25">
        <v>2945.9077278236914</v>
      </c>
      <c r="M21" s="2"/>
    </row>
    <row r="22" spans="2:13" x14ac:dyDescent="0.25">
      <c r="B22" s="28" t="s">
        <v>4</v>
      </c>
      <c r="C22" s="32">
        <v>49132</v>
      </c>
      <c r="D22" s="15">
        <v>1</v>
      </c>
      <c r="E22" s="30">
        <v>4</v>
      </c>
      <c r="F22" s="74">
        <v>2</v>
      </c>
      <c r="G22" s="75">
        <v>1629.4304000000002</v>
      </c>
      <c r="H22" s="39">
        <v>3258.8608000000004</v>
      </c>
      <c r="I22" s="25">
        <v>225.58</v>
      </c>
      <c r="J22" s="22">
        <v>297.52066115702479</v>
      </c>
      <c r="K22" s="19">
        <v>834.97666666666657</v>
      </c>
      <c r="L22" s="25">
        <v>4616.9381278236915</v>
      </c>
      <c r="M22" s="2"/>
    </row>
    <row r="23" spans="2:13" x14ac:dyDescent="0.25">
      <c r="B23" s="28" t="s">
        <v>10</v>
      </c>
      <c r="C23" s="32">
        <v>42458</v>
      </c>
      <c r="D23" s="15">
        <v>1</v>
      </c>
      <c r="E23" s="30">
        <v>4</v>
      </c>
      <c r="F23" s="74">
        <v>2</v>
      </c>
      <c r="G23" s="75">
        <v>1629.4304000000002</v>
      </c>
      <c r="H23" s="39">
        <v>3258.8608000000004</v>
      </c>
      <c r="I23" s="25">
        <v>225.58</v>
      </c>
      <c r="J23" s="22">
        <v>297.52066115702479</v>
      </c>
      <c r="K23" s="19">
        <v>834.97666666666657</v>
      </c>
      <c r="L23" s="25">
        <v>4616.9381278236915</v>
      </c>
      <c r="M23" s="2"/>
    </row>
    <row r="24" spans="2:13" x14ac:dyDescent="0.25">
      <c r="B24" s="28" t="s">
        <v>16</v>
      </c>
      <c r="C24" s="32">
        <v>543872</v>
      </c>
      <c r="D24" s="15">
        <v>1</v>
      </c>
      <c r="E24" s="30">
        <v>6</v>
      </c>
      <c r="F24" s="74">
        <v>11</v>
      </c>
      <c r="G24" s="75">
        <v>2605.81</v>
      </c>
      <c r="H24" s="39">
        <v>28663.91</v>
      </c>
      <c r="I24" s="25">
        <v>599.98</v>
      </c>
      <c r="J24" s="22">
        <v>297.52066115702479</v>
      </c>
      <c r="K24" s="19">
        <v>834.97666666666657</v>
      </c>
      <c r="L24" s="25">
        <v>30396.38732782369</v>
      </c>
      <c r="M24" s="2"/>
    </row>
    <row r="25" spans="2:13" x14ac:dyDescent="0.25">
      <c r="B25" s="28" t="s">
        <v>5</v>
      </c>
      <c r="C25" s="32">
        <v>62764</v>
      </c>
      <c r="D25" s="15">
        <v>1</v>
      </c>
      <c r="E25" s="30">
        <v>4</v>
      </c>
      <c r="F25" s="74">
        <v>2</v>
      </c>
      <c r="G25" s="75">
        <v>1849.43</v>
      </c>
      <c r="H25" s="39">
        <v>3698.86</v>
      </c>
      <c r="I25" s="25">
        <v>225.58</v>
      </c>
      <c r="J25" s="22">
        <v>297.52066115702479</v>
      </c>
      <c r="K25" s="19">
        <v>834.97666666666657</v>
      </c>
      <c r="L25" s="25">
        <v>5056.9373278236917</v>
      </c>
      <c r="M25" s="2"/>
    </row>
    <row r="26" spans="2:13" x14ac:dyDescent="0.25">
      <c r="B26" s="28" t="s">
        <v>12</v>
      </c>
      <c r="C26" s="32">
        <v>152048</v>
      </c>
      <c r="D26" s="15">
        <v>1</v>
      </c>
      <c r="E26" s="30">
        <v>4</v>
      </c>
      <c r="F26" s="74">
        <v>11</v>
      </c>
      <c r="G26" s="75">
        <v>1629.4304000000002</v>
      </c>
      <c r="H26" s="39">
        <v>17923.734400000001</v>
      </c>
      <c r="I26" s="25">
        <v>599.98</v>
      </c>
      <c r="J26" s="22">
        <v>297.52066115702479</v>
      </c>
      <c r="K26" s="19">
        <v>834.97666666666657</v>
      </c>
      <c r="L26" s="25">
        <v>19656.211727823691</v>
      </c>
      <c r="M26" s="2"/>
    </row>
    <row r="27" spans="2:13" x14ac:dyDescent="0.25">
      <c r="B27" s="28" t="s">
        <v>3</v>
      </c>
      <c r="C27" s="32">
        <v>38198</v>
      </c>
      <c r="D27" s="15">
        <v>1</v>
      </c>
      <c r="E27" s="30">
        <v>4</v>
      </c>
      <c r="F27" s="74">
        <v>2</v>
      </c>
      <c r="G27" s="75">
        <v>1629.4304000000002</v>
      </c>
      <c r="H27" s="39">
        <v>3258.8608000000004</v>
      </c>
      <c r="I27" s="25">
        <v>225.58</v>
      </c>
      <c r="J27" s="22">
        <v>297.52066115702479</v>
      </c>
      <c r="K27" s="19">
        <v>834.97666666666657</v>
      </c>
      <c r="L27" s="25">
        <v>4616.9381278236915</v>
      </c>
      <c r="M27" s="2"/>
    </row>
    <row r="28" spans="2:13" x14ac:dyDescent="0.25">
      <c r="B28" s="28" t="s">
        <v>36</v>
      </c>
      <c r="C28" s="32">
        <v>90880</v>
      </c>
      <c r="D28" s="15">
        <v>1</v>
      </c>
      <c r="E28" s="30">
        <v>4</v>
      </c>
      <c r="F28" s="74">
        <v>3</v>
      </c>
      <c r="G28" s="75">
        <v>1629.4304000000002</v>
      </c>
      <c r="H28" s="39">
        <v>4888.2912000000006</v>
      </c>
      <c r="I28" s="25">
        <v>267.18</v>
      </c>
      <c r="J28" s="22">
        <v>297.52066115702479</v>
      </c>
      <c r="K28" s="19">
        <v>834.97666666666657</v>
      </c>
      <c r="L28" s="25">
        <v>6287.9685278236921</v>
      </c>
      <c r="M28" s="2"/>
    </row>
    <row r="29" spans="2:13" x14ac:dyDescent="0.25">
      <c r="B29" s="28" t="s">
        <v>7</v>
      </c>
      <c r="C29" s="32">
        <v>139236</v>
      </c>
      <c r="D29" s="15">
        <v>1</v>
      </c>
      <c r="E29" s="30">
        <v>4</v>
      </c>
      <c r="F29" s="74">
        <v>11</v>
      </c>
      <c r="G29" s="75">
        <v>1629.4304000000002</v>
      </c>
      <c r="H29" s="39">
        <v>17923.734400000001</v>
      </c>
      <c r="I29" s="25">
        <v>599.98</v>
      </c>
      <c r="J29" s="22">
        <v>297.52066115702479</v>
      </c>
      <c r="K29" s="19">
        <v>834.97666666666657</v>
      </c>
      <c r="L29" s="25">
        <v>19656.211727823691</v>
      </c>
      <c r="M29" s="2"/>
    </row>
    <row r="30" spans="2:13" x14ac:dyDescent="0.25">
      <c r="B30" s="28" t="s">
        <v>37</v>
      </c>
      <c r="C30" s="32">
        <v>85768</v>
      </c>
      <c r="D30" s="15">
        <v>1</v>
      </c>
      <c r="E30" s="30">
        <v>4</v>
      </c>
      <c r="F30" s="74">
        <v>4</v>
      </c>
      <c r="G30" s="75">
        <v>1629.4304000000002</v>
      </c>
      <c r="H30" s="39">
        <v>6517.7216000000008</v>
      </c>
      <c r="I30" s="25">
        <v>308.77999999999997</v>
      </c>
      <c r="J30" s="22">
        <v>297.52066115702479</v>
      </c>
      <c r="K30" s="19">
        <v>834.97666666666657</v>
      </c>
      <c r="L30" s="25">
        <v>7958.9989278236917</v>
      </c>
      <c r="M30" s="2"/>
    </row>
    <row r="31" spans="2:13" x14ac:dyDescent="0.25">
      <c r="B31" s="28" t="s">
        <v>38</v>
      </c>
      <c r="C31" s="32">
        <v>198448</v>
      </c>
      <c r="D31" s="15">
        <v>1</v>
      </c>
      <c r="E31" s="30">
        <v>4</v>
      </c>
      <c r="F31" s="74">
        <v>11</v>
      </c>
      <c r="G31" s="75">
        <v>1849.43</v>
      </c>
      <c r="H31" s="39">
        <v>20343.73</v>
      </c>
      <c r="I31" s="25">
        <v>599.98</v>
      </c>
      <c r="J31" s="22">
        <v>297.52066115702479</v>
      </c>
      <c r="K31" s="19">
        <v>834.97666666666657</v>
      </c>
      <c r="L31" s="25">
        <v>22076.207327823689</v>
      </c>
      <c r="M31" s="2"/>
    </row>
    <row r="32" spans="2:13" x14ac:dyDescent="0.25">
      <c r="B32" s="28" t="s">
        <v>39</v>
      </c>
      <c r="C32" s="32">
        <v>209472</v>
      </c>
      <c r="D32" s="15">
        <v>1</v>
      </c>
      <c r="E32" s="30">
        <v>4</v>
      </c>
      <c r="F32" s="74">
        <v>11</v>
      </c>
      <c r="G32" s="75">
        <v>1629.4304000000002</v>
      </c>
      <c r="H32" s="39">
        <v>17923.734400000001</v>
      </c>
      <c r="I32" s="25">
        <v>599.98</v>
      </c>
      <c r="J32" s="22">
        <v>297.52066115702479</v>
      </c>
      <c r="K32" s="19">
        <v>834.97666666666657</v>
      </c>
      <c r="L32" s="25">
        <v>19656.211727823691</v>
      </c>
      <c r="M32" s="2"/>
    </row>
    <row r="33" spans="2:13" x14ac:dyDescent="0.25">
      <c r="B33" s="28" t="s">
        <v>40</v>
      </c>
      <c r="C33" s="32">
        <v>63900</v>
      </c>
      <c r="D33" s="15">
        <v>1</v>
      </c>
      <c r="E33" s="30">
        <v>4</v>
      </c>
      <c r="F33" s="74">
        <v>2</v>
      </c>
      <c r="G33" s="75">
        <v>1849.43</v>
      </c>
      <c r="H33" s="39">
        <v>3698.86</v>
      </c>
      <c r="I33" s="25">
        <v>225.58</v>
      </c>
      <c r="J33" s="22">
        <v>297.52066115702479</v>
      </c>
      <c r="K33" s="19">
        <v>834.97666666666657</v>
      </c>
      <c r="L33" s="25">
        <v>5056.9373278236917</v>
      </c>
      <c r="M33" s="2"/>
    </row>
    <row r="34" spans="2:13" x14ac:dyDescent="0.25">
      <c r="B34" s="28" t="s">
        <v>41</v>
      </c>
      <c r="C34" s="30">
        <v>30672</v>
      </c>
      <c r="D34" s="15">
        <v>1</v>
      </c>
      <c r="E34" s="30">
        <v>4</v>
      </c>
      <c r="F34" s="74">
        <v>4</v>
      </c>
      <c r="G34" s="75">
        <v>1629.4304000000002</v>
      </c>
      <c r="H34" s="39">
        <v>6517.7216000000008</v>
      </c>
      <c r="I34" s="25">
        <v>308.77999999999997</v>
      </c>
      <c r="J34" s="22">
        <v>297.52066115702479</v>
      </c>
      <c r="K34" s="19">
        <v>834.97666666666657</v>
      </c>
      <c r="L34" s="25">
        <v>7958.9989278236917</v>
      </c>
    </row>
    <row r="35" spans="2:13" x14ac:dyDescent="0.25">
      <c r="B35" s="76" t="s">
        <v>58</v>
      </c>
      <c r="C35" s="33"/>
      <c r="D35" s="34">
        <v>1</v>
      </c>
      <c r="E35" s="34"/>
      <c r="F35" s="30">
        <v>11</v>
      </c>
      <c r="G35" s="36">
        <v>10870.648634486666</v>
      </c>
      <c r="H35" s="37"/>
      <c r="I35" s="37"/>
      <c r="J35" s="37"/>
      <c r="K35" s="35"/>
      <c r="L35" s="38">
        <v>119577.13497935333</v>
      </c>
    </row>
    <row r="36" spans="2:13" ht="15.75" thickBot="1" x14ac:dyDescent="0.3">
      <c r="B36" s="11" t="s">
        <v>17</v>
      </c>
      <c r="C36" s="13">
        <v>3608662</v>
      </c>
      <c r="D36" s="16">
        <v>31</v>
      </c>
      <c r="E36" s="16"/>
      <c r="F36" s="20"/>
      <c r="G36" s="23"/>
      <c r="H36" s="23">
        <v>300193.88759999996</v>
      </c>
      <c r="I36" s="23">
        <v>11301.799999999997</v>
      </c>
      <c r="J36" s="23">
        <v>8925.6198347107438</v>
      </c>
      <c r="K36" s="20">
        <v>25049.299999999996</v>
      </c>
      <c r="L36" s="26">
        <v>465047.74241406412</v>
      </c>
      <c r="M36" s="4"/>
    </row>
  </sheetData>
  <mergeCells count="1">
    <mergeCell ref="B2:L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zoomScale="85" zoomScaleNormal="85" workbookViewId="0">
      <pane xSplit="2" ySplit="4" topLeftCell="C5" activePane="bottomRight" state="frozen"/>
      <selection pane="topRight" activeCell="B1" sqref="B1"/>
      <selection pane="bottomLeft" activeCell="A2" sqref="A2"/>
      <selection pane="bottomRight" activeCell="J13" sqref="J13"/>
    </sheetView>
  </sheetViews>
  <sheetFormatPr defaultRowHeight="15" x14ac:dyDescent="0.25"/>
  <cols>
    <col min="1" max="1" width="1.7109375" style="3" customWidth="1"/>
    <col min="2" max="2" width="27.5703125" style="8" bestFit="1" customWidth="1"/>
    <col min="3" max="3" width="12.5703125" style="7" customWidth="1"/>
    <col min="4" max="5" width="16.28515625" style="6" customWidth="1"/>
    <col min="6" max="6" width="22.85546875" style="6" bestFit="1" customWidth="1"/>
    <col min="7" max="7" width="17.140625" style="6" customWidth="1"/>
    <col min="8" max="8" width="17.5703125" style="3" customWidth="1"/>
    <col min="9" max="9" width="19.28515625" style="3" bestFit="1" customWidth="1"/>
    <col min="10" max="10" width="11.42578125" style="3" bestFit="1" customWidth="1"/>
    <col min="11" max="212" width="9.140625" style="3"/>
    <col min="213" max="213" width="32.7109375" style="3" customWidth="1"/>
    <col min="214" max="214" width="10.5703125" style="3" customWidth="1"/>
    <col min="215" max="215" width="19.140625" style="3" customWidth="1"/>
    <col min="216" max="216" width="17" style="3" customWidth="1"/>
    <col min="217" max="217" width="16.85546875" style="3" customWidth="1"/>
    <col min="218" max="218" width="16.42578125" style="3" customWidth="1"/>
    <col min="219" max="219" width="17.140625" style="3" customWidth="1"/>
    <col min="220" max="220" width="15.7109375" style="3" customWidth="1"/>
    <col min="221" max="221" width="16" style="3" customWidth="1"/>
    <col min="222" max="222" width="15.5703125" style="3" customWidth="1"/>
    <col min="223" max="223" width="14.42578125" style="3" customWidth="1"/>
    <col min="224" max="224" width="15.7109375" style="3" customWidth="1"/>
    <col min="225" max="225" width="9.140625" style="3"/>
    <col min="226" max="226" width="16.42578125" style="3" customWidth="1"/>
    <col min="227" max="227" width="24.28515625" style="3" customWidth="1"/>
    <col min="228" max="468" width="9.140625" style="3"/>
    <col min="469" max="469" width="32.7109375" style="3" customWidth="1"/>
    <col min="470" max="470" width="10.5703125" style="3" customWidth="1"/>
    <col min="471" max="471" width="19.140625" style="3" customWidth="1"/>
    <col min="472" max="472" width="17" style="3" customWidth="1"/>
    <col min="473" max="473" width="16.85546875" style="3" customWidth="1"/>
    <col min="474" max="474" width="16.42578125" style="3" customWidth="1"/>
    <col min="475" max="475" width="17.140625" style="3" customWidth="1"/>
    <col min="476" max="476" width="15.7109375" style="3" customWidth="1"/>
    <col min="477" max="477" width="16" style="3" customWidth="1"/>
    <col min="478" max="478" width="15.5703125" style="3" customWidth="1"/>
    <col min="479" max="479" width="14.42578125" style="3" customWidth="1"/>
    <col min="480" max="480" width="15.7109375" style="3" customWidth="1"/>
    <col min="481" max="481" width="9.140625" style="3"/>
    <col min="482" max="482" width="16.42578125" style="3" customWidth="1"/>
    <col min="483" max="483" width="24.28515625" style="3" customWidth="1"/>
    <col min="484" max="724" width="9.140625" style="3"/>
    <col min="725" max="725" width="32.7109375" style="3" customWidth="1"/>
    <col min="726" max="726" width="10.5703125" style="3" customWidth="1"/>
    <col min="727" max="727" width="19.140625" style="3" customWidth="1"/>
    <col min="728" max="728" width="17" style="3" customWidth="1"/>
    <col min="729" max="729" width="16.85546875" style="3" customWidth="1"/>
    <col min="730" max="730" width="16.42578125" style="3" customWidth="1"/>
    <col min="731" max="731" width="17.140625" style="3" customWidth="1"/>
    <col min="732" max="732" width="15.7109375" style="3" customWidth="1"/>
    <col min="733" max="733" width="16" style="3" customWidth="1"/>
    <col min="734" max="734" width="15.5703125" style="3" customWidth="1"/>
    <col min="735" max="735" width="14.42578125" style="3" customWidth="1"/>
    <col min="736" max="736" width="15.7109375" style="3" customWidth="1"/>
    <col min="737" max="737" width="9.140625" style="3"/>
    <col min="738" max="738" width="16.42578125" style="3" customWidth="1"/>
    <col min="739" max="739" width="24.28515625" style="3" customWidth="1"/>
    <col min="740" max="980" width="9.140625" style="3"/>
    <col min="981" max="981" width="32.7109375" style="3" customWidth="1"/>
    <col min="982" max="982" width="10.5703125" style="3" customWidth="1"/>
    <col min="983" max="983" width="19.140625" style="3" customWidth="1"/>
    <col min="984" max="984" width="17" style="3" customWidth="1"/>
    <col min="985" max="985" width="16.85546875" style="3" customWidth="1"/>
    <col min="986" max="986" width="16.42578125" style="3" customWidth="1"/>
    <col min="987" max="987" width="17.140625" style="3" customWidth="1"/>
    <col min="988" max="988" width="15.7109375" style="3" customWidth="1"/>
    <col min="989" max="989" width="16" style="3" customWidth="1"/>
    <col min="990" max="990" width="15.5703125" style="3" customWidth="1"/>
    <col min="991" max="991" width="14.42578125" style="3" customWidth="1"/>
    <col min="992" max="992" width="15.7109375" style="3" customWidth="1"/>
    <col min="993" max="993" width="9.140625" style="3"/>
    <col min="994" max="994" width="16.42578125" style="3" customWidth="1"/>
    <col min="995" max="995" width="24.28515625" style="3" customWidth="1"/>
    <col min="996" max="1236" width="9.140625" style="3"/>
    <col min="1237" max="1237" width="32.7109375" style="3" customWidth="1"/>
    <col min="1238" max="1238" width="10.5703125" style="3" customWidth="1"/>
    <col min="1239" max="1239" width="19.140625" style="3" customWidth="1"/>
    <col min="1240" max="1240" width="17" style="3" customWidth="1"/>
    <col min="1241" max="1241" width="16.85546875" style="3" customWidth="1"/>
    <col min="1242" max="1242" width="16.42578125" style="3" customWidth="1"/>
    <col min="1243" max="1243" width="17.140625" style="3" customWidth="1"/>
    <col min="1244" max="1244" width="15.7109375" style="3" customWidth="1"/>
    <col min="1245" max="1245" width="16" style="3" customWidth="1"/>
    <col min="1246" max="1246" width="15.5703125" style="3" customWidth="1"/>
    <col min="1247" max="1247" width="14.42578125" style="3" customWidth="1"/>
    <col min="1248" max="1248" width="15.7109375" style="3" customWidth="1"/>
    <col min="1249" max="1249" width="9.140625" style="3"/>
    <col min="1250" max="1250" width="16.42578125" style="3" customWidth="1"/>
    <col min="1251" max="1251" width="24.28515625" style="3" customWidth="1"/>
    <col min="1252" max="1492" width="9.140625" style="3"/>
    <col min="1493" max="1493" width="32.7109375" style="3" customWidth="1"/>
    <col min="1494" max="1494" width="10.5703125" style="3" customWidth="1"/>
    <col min="1495" max="1495" width="19.140625" style="3" customWidth="1"/>
    <col min="1496" max="1496" width="17" style="3" customWidth="1"/>
    <col min="1497" max="1497" width="16.85546875" style="3" customWidth="1"/>
    <col min="1498" max="1498" width="16.42578125" style="3" customWidth="1"/>
    <col min="1499" max="1499" width="17.140625" style="3" customWidth="1"/>
    <col min="1500" max="1500" width="15.7109375" style="3" customWidth="1"/>
    <col min="1501" max="1501" width="16" style="3" customWidth="1"/>
    <col min="1502" max="1502" width="15.5703125" style="3" customWidth="1"/>
    <col min="1503" max="1503" width="14.42578125" style="3" customWidth="1"/>
    <col min="1504" max="1504" width="15.7109375" style="3" customWidth="1"/>
    <col min="1505" max="1505" width="9.140625" style="3"/>
    <col min="1506" max="1506" width="16.42578125" style="3" customWidth="1"/>
    <col min="1507" max="1507" width="24.28515625" style="3" customWidth="1"/>
    <col min="1508" max="1748" width="9.140625" style="3"/>
    <col min="1749" max="1749" width="32.7109375" style="3" customWidth="1"/>
    <col min="1750" max="1750" width="10.5703125" style="3" customWidth="1"/>
    <col min="1751" max="1751" width="19.140625" style="3" customWidth="1"/>
    <col min="1752" max="1752" width="17" style="3" customWidth="1"/>
    <col min="1753" max="1753" width="16.85546875" style="3" customWidth="1"/>
    <col min="1754" max="1754" width="16.42578125" style="3" customWidth="1"/>
    <col min="1755" max="1755" width="17.140625" style="3" customWidth="1"/>
    <col min="1756" max="1756" width="15.7109375" style="3" customWidth="1"/>
    <col min="1757" max="1757" width="16" style="3" customWidth="1"/>
    <col min="1758" max="1758" width="15.5703125" style="3" customWidth="1"/>
    <col min="1759" max="1759" width="14.42578125" style="3" customWidth="1"/>
    <col min="1760" max="1760" width="15.7109375" style="3" customWidth="1"/>
    <col min="1761" max="1761" width="9.140625" style="3"/>
    <col min="1762" max="1762" width="16.42578125" style="3" customWidth="1"/>
    <col min="1763" max="1763" width="24.28515625" style="3" customWidth="1"/>
    <col min="1764" max="2004" width="9.140625" style="3"/>
    <col min="2005" max="2005" width="32.7109375" style="3" customWidth="1"/>
    <col min="2006" max="2006" width="10.5703125" style="3" customWidth="1"/>
    <col min="2007" max="2007" width="19.140625" style="3" customWidth="1"/>
    <col min="2008" max="2008" width="17" style="3" customWidth="1"/>
    <col min="2009" max="2009" width="16.85546875" style="3" customWidth="1"/>
    <col min="2010" max="2010" width="16.42578125" style="3" customWidth="1"/>
    <col min="2011" max="2011" width="17.140625" style="3" customWidth="1"/>
    <col min="2012" max="2012" width="15.7109375" style="3" customWidth="1"/>
    <col min="2013" max="2013" width="16" style="3" customWidth="1"/>
    <col min="2014" max="2014" width="15.5703125" style="3" customWidth="1"/>
    <col min="2015" max="2015" width="14.42578125" style="3" customWidth="1"/>
    <col min="2016" max="2016" width="15.7109375" style="3" customWidth="1"/>
    <col min="2017" max="2017" width="9.140625" style="3"/>
    <col min="2018" max="2018" width="16.42578125" style="3" customWidth="1"/>
    <col min="2019" max="2019" width="24.28515625" style="3" customWidth="1"/>
    <col min="2020" max="2260" width="9.140625" style="3"/>
    <col min="2261" max="2261" width="32.7109375" style="3" customWidth="1"/>
    <col min="2262" max="2262" width="10.5703125" style="3" customWidth="1"/>
    <col min="2263" max="2263" width="19.140625" style="3" customWidth="1"/>
    <col min="2264" max="2264" width="17" style="3" customWidth="1"/>
    <col min="2265" max="2265" width="16.85546875" style="3" customWidth="1"/>
    <col min="2266" max="2266" width="16.42578125" style="3" customWidth="1"/>
    <col min="2267" max="2267" width="17.140625" style="3" customWidth="1"/>
    <col min="2268" max="2268" width="15.7109375" style="3" customWidth="1"/>
    <col min="2269" max="2269" width="16" style="3" customWidth="1"/>
    <col min="2270" max="2270" width="15.5703125" style="3" customWidth="1"/>
    <col min="2271" max="2271" width="14.42578125" style="3" customWidth="1"/>
    <col min="2272" max="2272" width="15.7109375" style="3" customWidth="1"/>
    <col min="2273" max="2273" width="9.140625" style="3"/>
    <col min="2274" max="2274" width="16.42578125" style="3" customWidth="1"/>
    <col min="2275" max="2275" width="24.28515625" style="3" customWidth="1"/>
    <col min="2276" max="2516" width="9.140625" style="3"/>
    <col min="2517" max="2517" width="32.7109375" style="3" customWidth="1"/>
    <col min="2518" max="2518" width="10.5703125" style="3" customWidth="1"/>
    <col min="2519" max="2519" width="19.140625" style="3" customWidth="1"/>
    <col min="2520" max="2520" width="17" style="3" customWidth="1"/>
    <col min="2521" max="2521" width="16.85546875" style="3" customWidth="1"/>
    <col min="2522" max="2522" width="16.42578125" style="3" customWidth="1"/>
    <col min="2523" max="2523" width="17.140625" style="3" customWidth="1"/>
    <col min="2524" max="2524" width="15.7109375" style="3" customWidth="1"/>
    <col min="2525" max="2525" width="16" style="3" customWidth="1"/>
    <col min="2526" max="2526" width="15.5703125" style="3" customWidth="1"/>
    <col min="2527" max="2527" width="14.42578125" style="3" customWidth="1"/>
    <col min="2528" max="2528" width="15.7109375" style="3" customWidth="1"/>
    <col min="2529" max="2529" width="9.140625" style="3"/>
    <col min="2530" max="2530" width="16.42578125" style="3" customWidth="1"/>
    <col min="2531" max="2531" width="24.28515625" style="3" customWidth="1"/>
    <col min="2532" max="2772" width="9.140625" style="3"/>
    <col min="2773" max="2773" width="32.7109375" style="3" customWidth="1"/>
    <col min="2774" max="2774" width="10.5703125" style="3" customWidth="1"/>
    <col min="2775" max="2775" width="19.140625" style="3" customWidth="1"/>
    <col min="2776" max="2776" width="17" style="3" customWidth="1"/>
    <col min="2777" max="2777" width="16.85546875" style="3" customWidth="1"/>
    <col min="2778" max="2778" width="16.42578125" style="3" customWidth="1"/>
    <col min="2779" max="2779" width="17.140625" style="3" customWidth="1"/>
    <col min="2780" max="2780" width="15.7109375" style="3" customWidth="1"/>
    <col min="2781" max="2781" width="16" style="3" customWidth="1"/>
    <col min="2782" max="2782" width="15.5703125" style="3" customWidth="1"/>
    <col min="2783" max="2783" width="14.42578125" style="3" customWidth="1"/>
    <col min="2784" max="2784" width="15.7109375" style="3" customWidth="1"/>
    <col min="2785" max="2785" width="9.140625" style="3"/>
    <col min="2786" max="2786" width="16.42578125" style="3" customWidth="1"/>
    <col min="2787" max="2787" width="24.28515625" style="3" customWidth="1"/>
    <col min="2788" max="3028" width="9.140625" style="3"/>
    <col min="3029" max="3029" width="32.7109375" style="3" customWidth="1"/>
    <col min="3030" max="3030" width="10.5703125" style="3" customWidth="1"/>
    <col min="3031" max="3031" width="19.140625" style="3" customWidth="1"/>
    <col min="3032" max="3032" width="17" style="3" customWidth="1"/>
    <col min="3033" max="3033" width="16.85546875" style="3" customWidth="1"/>
    <col min="3034" max="3034" width="16.42578125" style="3" customWidth="1"/>
    <col min="3035" max="3035" width="17.140625" style="3" customWidth="1"/>
    <col min="3036" max="3036" width="15.7109375" style="3" customWidth="1"/>
    <col min="3037" max="3037" width="16" style="3" customWidth="1"/>
    <col min="3038" max="3038" width="15.5703125" style="3" customWidth="1"/>
    <col min="3039" max="3039" width="14.42578125" style="3" customWidth="1"/>
    <col min="3040" max="3040" width="15.7109375" style="3" customWidth="1"/>
    <col min="3041" max="3041" width="9.140625" style="3"/>
    <col min="3042" max="3042" width="16.42578125" style="3" customWidth="1"/>
    <col min="3043" max="3043" width="24.28515625" style="3" customWidth="1"/>
    <col min="3044" max="3284" width="9.140625" style="3"/>
    <col min="3285" max="3285" width="32.7109375" style="3" customWidth="1"/>
    <col min="3286" max="3286" width="10.5703125" style="3" customWidth="1"/>
    <col min="3287" max="3287" width="19.140625" style="3" customWidth="1"/>
    <col min="3288" max="3288" width="17" style="3" customWidth="1"/>
    <col min="3289" max="3289" width="16.85546875" style="3" customWidth="1"/>
    <col min="3290" max="3290" width="16.42578125" style="3" customWidth="1"/>
    <col min="3291" max="3291" width="17.140625" style="3" customWidth="1"/>
    <col min="3292" max="3292" width="15.7109375" style="3" customWidth="1"/>
    <col min="3293" max="3293" width="16" style="3" customWidth="1"/>
    <col min="3294" max="3294" width="15.5703125" style="3" customWidth="1"/>
    <col min="3295" max="3295" width="14.42578125" style="3" customWidth="1"/>
    <col min="3296" max="3296" width="15.7109375" style="3" customWidth="1"/>
    <col min="3297" max="3297" width="9.140625" style="3"/>
    <col min="3298" max="3298" width="16.42578125" style="3" customWidth="1"/>
    <col min="3299" max="3299" width="24.28515625" style="3" customWidth="1"/>
    <col min="3300" max="3540" width="9.140625" style="3"/>
    <col min="3541" max="3541" width="32.7109375" style="3" customWidth="1"/>
    <col min="3542" max="3542" width="10.5703125" style="3" customWidth="1"/>
    <col min="3543" max="3543" width="19.140625" style="3" customWidth="1"/>
    <col min="3544" max="3544" width="17" style="3" customWidth="1"/>
    <col min="3545" max="3545" width="16.85546875" style="3" customWidth="1"/>
    <col min="3546" max="3546" width="16.42578125" style="3" customWidth="1"/>
    <col min="3547" max="3547" width="17.140625" style="3" customWidth="1"/>
    <col min="3548" max="3548" width="15.7109375" style="3" customWidth="1"/>
    <col min="3549" max="3549" width="16" style="3" customWidth="1"/>
    <col min="3550" max="3550" width="15.5703125" style="3" customWidth="1"/>
    <col min="3551" max="3551" width="14.42578125" style="3" customWidth="1"/>
    <col min="3552" max="3552" width="15.7109375" style="3" customWidth="1"/>
    <col min="3553" max="3553" width="9.140625" style="3"/>
    <col min="3554" max="3554" width="16.42578125" style="3" customWidth="1"/>
    <col min="3555" max="3555" width="24.28515625" style="3" customWidth="1"/>
    <col min="3556" max="3796" width="9.140625" style="3"/>
    <col min="3797" max="3797" width="32.7109375" style="3" customWidth="1"/>
    <col min="3798" max="3798" width="10.5703125" style="3" customWidth="1"/>
    <col min="3799" max="3799" width="19.140625" style="3" customWidth="1"/>
    <col min="3800" max="3800" width="17" style="3" customWidth="1"/>
    <col min="3801" max="3801" width="16.85546875" style="3" customWidth="1"/>
    <col min="3802" max="3802" width="16.42578125" style="3" customWidth="1"/>
    <col min="3803" max="3803" width="17.140625" style="3" customWidth="1"/>
    <col min="3804" max="3804" width="15.7109375" style="3" customWidth="1"/>
    <col min="3805" max="3805" width="16" style="3" customWidth="1"/>
    <col min="3806" max="3806" width="15.5703125" style="3" customWidth="1"/>
    <col min="3807" max="3807" width="14.42578125" style="3" customWidth="1"/>
    <col min="3808" max="3808" width="15.7109375" style="3" customWidth="1"/>
    <col min="3809" max="3809" width="9.140625" style="3"/>
    <col min="3810" max="3810" width="16.42578125" style="3" customWidth="1"/>
    <col min="3811" max="3811" width="24.28515625" style="3" customWidth="1"/>
    <col min="3812" max="4052" width="9.140625" style="3"/>
    <col min="4053" max="4053" width="32.7109375" style="3" customWidth="1"/>
    <col min="4054" max="4054" width="10.5703125" style="3" customWidth="1"/>
    <col min="4055" max="4055" width="19.140625" style="3" customWidth="1"/>
    <col min="4056" max="4056" width="17" style="3" customWidth="1"/>
    <col min="4057" max="4057" width="16.85546875" style="3" customWidth="1"/>
    <col min="4058" max="4058" width="16.42578125" style="3" customWidth="1"/>
    <col min="4059" max="4059" width="17.140625" style="3" customWidth="1"/>
    <col min="4060" max="4060" width="15.7109375" style="3" customWidth="1"/>
    <col min="4061" max="4061" width="16" style="3" customWidth="1"/>
    <col min="4062" max="4062" width="15.5703125" style="3" customWidth="1"/>
    <col min="4063" max="4063" width="14.42578125" style="3" customWidth="1"/>
    <col min="4064" max="4064" width="15.7109375" style="3" customWidth="1"/>
    <col min="4065" max="4065" width="9.140625" style="3"/>
    <col min="4066" max="4066" width="16.42578125" style="3" customWidth="1"/>
    <col min="4067" max="4067" width="24.28515625" style="3" customWidth="1"/>
    <col min="4068" max="4308" width="9.140625" style="3"/>
    <col min="4309" max="4309" width="32.7109375" style="3" customWidth="1"/>
    <col min="4310" max="4310" width="10.5703125" style="3" customWidth="1"/>
    <col min="4311" max="4311" width="19.140625" style="3" customWidth="1"/>
    <col min="4312" max="4312" width="17" style="3" customWidth="1"/>
    <col min="4313" max="4313" width="16.85546875" style="3" customWidth="1"/>
    <col min="4314" max="4314" width="16.42578125" style="3" customWidth="1"/>
    <col min="4315" max="4315" width="17.140625" style="3" customWidth="1"/>
    <col min="4316" max="4316" width="15.7109375" style="3" customWidth="1"/>
    <col min="4317" max="4317" width="16" style="3" customWidth="1"/>
    <col min="4318" max="4318" width="15.5703125" style="3" customWidth="1"/>
    <col min="4319" max="4319" width="14.42578125" style="3" customWidth="1"/>
    <col min="4320" max="4320" width="15.7109375" style="3" customWidth="1"/>
    <col min="4321" max="4321" width="9.140625" style="3"/>
    <col min="4322" max="4322" width="16.42578125" style="3" customWidth="1"/>
    <col min="4323" max="4323" width="24.28515625" style="3" customWidth="1"/>
    <col min="4324" max="4564" width="9.140625" style="3"/>
    <col min="4565" max="4565" width="32.7109375" style="3" customWidth="1"/>
    <col min="4566" max="4566" width="10.5703125" style="3" customWidth="1"/>
    <col min="4567" max="4567" width="19.140625" style="3" customWidth="1"/>
    <col min="4568" max="4568" width="17" style="3" customWidth="1"/>
    <col min="4569" max="4569" width="16.85546875" style="3" customWidth="1"/>
    <col min="4570" max="4570" width="16.42578125" style="3" customWidth="1"/>
    <col min="4571" max="4571" width="17.140625" style="3" customWidth="1"/>
    <col min="4572" max="4572" width="15.7109375" style="3" customWidth="1"/>
    <col min="4573" max="4573" width="16" style="3" customWidth="1"/>
    <col min="4574" max="4574" width="15.5703125" style="3" customWidth="1"/>
    <col min="4575" max="4575" width="14.42578125" style="3" customWidth="1"/>
    <col min="4576" max="4576" width="15.7109375" style="3" customWidth="1"/>
    <col min="4577" max="4577" width="9.140625" style="3"/>
    <col min="4578" max="4578" width="16.42578125" style="3" customWidth="1"/>
    <col min="4579" max="4579" width="24.28515625" style="3" customWidth="1"/>
    <col min="4580" max="4820" width="9.140625" style="3"/>
    <col min="4821" max="4821" width="32.7109375" style="3" customWidth="1"/>
    <col min="4822" max="4822" width="10.5703125" style="3" customWidth="1"/>
    <col min="4823" max="4823" width="19.140625" style="3" customWidth="1"/>
    <col min="4824" max="4824" width="17" style="3" customWidth="1"/>
    <col min="4825" max="4825" width="16.85546875" style="3" customWidth="1"/>
    <col min="4826" max="4826" width="16.42578125" style="3" customWidth="1"/>
    <col min="4827" max="4827" width="17.140625" style="3" customWidth="1"/>
    <col min="4828" max="4828" width="15.7109375" style="3" customWidth="1"/>
    <col min="4829" max="4829" width="16" style="3" customWidth="1"/>
    <col min="4830" max="4830" width="15.5703125" style="3" customWidth="1"/>
    <col min="4831" max="4831" width="14.42578125" style="3" customWidth="1"/>
    <col min="4832" max="4832" width="15.7109375" style="3" customWidth="1"/>
    <col min="4833" max="4833" width="9.140625" style="3"/>
    <col min="4834" max="4834" width="16.42578125" style="3" customWidth="1"/>
    <col min="4835" max="4835" width="24.28515625" style="3" customWidth="1"/>
    <col min="4836" max="5076" width="9.140625" style="3"/>
    <col min="5077" max="5077" width="32.7109375" style="3" customWidth="1"/>
    <col min="5078" max="5078" width="10.5703125" style="3" customWidth="1"/>
    <col min="5079" max="5079" width="19.140625" style="3" customWidth="1"/>
    <col min="5080" max="5080" width="17" style="3" customWidth="1"/>
    <col min="5081" max="5081" width="16.85546875" style="3" customWidth="1"/>
    <col min="5082" max="5082" width="16.42578125" style="3" customWidth="1"/>
    <col min="5083" max="5083" width="17.140625" style="3" customWidth="1"/>
    <col min="5084" max="5084" width="15.7109375" style="3" customWidth="1"/>
    <col min="5085" max="5085" width="16" style="3" customWidth="1"/>
    <col min="5086" max="5086" width="15.5703125" style="3" customWidth="1"/>
    <col min="5087" max="5087" width="14.42578125" style="3" customWidth="1"/>
    <col min="5088" max="5088" width="15.7109375" style="3" customWidth="1"/>
    <col min="5089" max="5089" width="9.140625" style="3"/>
    <col min="5090" max="5090" width="16.42578125" style="3" customWidth="1"/>
    <col min="5091" max="5091" width="24.28515625" style="3" customWidth="1"/>
    <col min="5092" max="5332" width="9.140625" style="3"/>
    <col min="5333" max="5333" width="32.7109375" style="3" customWidth="1"/>
    <col min="5334" max="5334" width="10.5703125" style="3" customWidth="1"/>
    <col min="5335" max="5335" width="19.140625" style="3" customWidth="1"/>
    <col min="5336" max="5336" width="17" style="3" customWidth="1"/>
    <col min="5337" max="5337" width="16.85546875" style="3" customWidth="1"/>
    <col min="5338" max="5338" width="16.42578125" style="3" customWidth="1"/>
    <col min="5339" max="5339" width="17.140625" style="3" customWidth="1"/>
    <col min="5340" max="5340" width="15.7109375" style="3" customWidth="1"/>
    <col min="5341" max="5341" width="16" style="3" customWidth="1"/>
    <col min="5342" max="5342" width="15.5703125" style="3" customWidth="1"/>
    <col min="5343" max="5343" width="14.42578125" style="3" customWidth="1"/>
    <col min="5344" max="5344" width="15.7109375" style="3" customWidth="1"/>
    <col min="5345" max="5345" width="9.140625" style="3"/>
    <col min="5346" max="5346" width="16.42578125" style="3" customWidth="1"/>
    <col min="5347" max="5347" width="24.28515625" style="3" customWidth="1"/>
    <col min="5348" max="5588" width="9.140625" style="3"/>
    <col min="5589" max="5589" width="32.7109375" style="3" customWidth="1"/>
    <col min="5590" max="5590" width="10.5703125" style="3" customWidth="1"/>
    <col min="5591" max="5591" width="19.140625" style="3" customWidth="1"/>
    <col min="5592" max="5592" width="17" style="3" customWidth="1"/>
    <col min="5593" max="5593" width="16.85546875" style="3" customWidth="1"/>
    <col min="5594" max="5594" width="16.42578125" style="3" customWidth="1"/>
    <col min="5595" max="5595" width="17.140625" style="3" customWidth="1"/>
    <col min="5596" max="5596" width="15.7109375" style="3" customWidth="1"/>
    <col min="5597" max="5597" width="16" style="3" customWidth="1"/>
    <col min="5598" max="5598" width="15.5703125" style="3" customWidth="1"/>
    <col min="5599" max="5599" width="14.42578125" style="3" customWidth="1"/>
    <col min="5600" max="5600" width="15.7109375" style="3" customWidth="1"/>
    <col min="5601" max="5601" width="9.140625" style="3"/>
    <col min="5602" max="5602" width="16.42578125" style="3" customWidth="1"/>
    <col min="5603" max="5603" width="24.28515625" style="3" customWidth="1"/>
    <col min="5604" max="5844" width="9.140625" style="3"/>
    <col min="5845" max="5845" width="32.7109375" style="3" customWidth="1"/>
    <col min="5846" max="5846" width="10.5703125" style="3" customWidth="1"/>
    <col min="5847" max="5847" width="19.140625" style="3" customWidth="1"/>
    <col min="5848" max="5848" width="17" style="3" customWidth="1"/>
    <col min="5849" max="5849" width="16.85546875" style="3" customWidth="1"/>
    <col min="5850" max="5850" width="16.42578125" style="3" customWidth="1"/>
    <col min="5851" max="5851" width="17.140625" style="3" customWidth="1"/>
    <col min="5852" max="5852" width="15.7109375" style="3" customWidth="1"/>
    <col min="5853" max="5853" width="16" style="3" customWidth="1"/>
    <col min="5854" max="5854" width="15.5703125" style="3" customWidth="1"/>
    <col min="5855" max="5855" width="14.42578125" style="3" customWidth="1"/>
    <col min="5856" max="5856" width="15.7109375" style="3" customWidth="1"/>
    <col min="5857" max="5857" width="9.140625" style="3"/>
    <col min="5858" max="5858" width="16.42578125" style="3" customWidth="1"/>
    <col min="5859" max="5859" width="24.28515625" style="3" customWidth="1"/>
    <col min="5860" max="6100" width="9.140625" style="3"/>
    <col min="6101" max="6101" width="32.7109375" style="3" customWidth="1"/>
    <col min="6102" max="6102" width="10.5703125" style="3" customWidth="1"/>
    <col min="6103" max="6103" width="19.140625" style="3" customWidth="1"/>
    <col min="6104" max="6104" width="17" style="3" customWidth="1"/>
    <col min="6105" max="6105" width="16.85546875" style="3" customWidth="1"/>
    <col min="6106" max="6106" width="16.42578125" style="3" customWidth="1"/>
    <col min="6107" max="6107" width="17.140625" style="3" customWidth="1"/>
    <col min="6108" max="6108" width="15.7109375" style="3" customWidth="1"/>
    <col min="6109" max="6109" width="16" style="3" customWidth="1"/>
    <col min="6110" max="6110" width="15.5703125" style="3" customWidth="1"/>
    <col min="6111" max="6111" width="14.42578125" style="3" customWidth="1"/>
    <col min="6112" max="6112" width="15.7109375" style="3" customWidth="1"/>
    <col min="6113" max="6113" width="9.140625" style="3"/>
    <col min="6114" max="6114" width="16.42578125" style="3" customWidth="1"/>
    <col min="6115" max="6115" width="24.28515625" style="3" customWidth="1"/>
    <col min="6116" max="6356" width="9.140625" style="3"/>
    <col min="6357" max="6357" width="32.7109375" style="3" customWidth="1"/>
    <col min="6358" max="6358" width="10.5703125" style="3" customWidth="1"/>
    <col min="6359" max="6359" width="19.140625" style="3" customWidth="1"/>
    <col min="6360" max="6360" width="17" style="3" customWidth="1"/>
    <col min="6361" max="6361" width="16.85546875" style="3" customWidth="1"/>
    <col min="6362" max="6362" width="16.42578125" style="3" customWidth="1"/>
    <col min="6363" max="6363" width="17.140625" style="3" customWidth="1"/>
    <col min="6364" max="6364" width="15.7109375" style="3" customWidth="1"/>
    <col min="6365" max="6365" width="16" style="3" customWidth="1"/>
    <col min="6366" max="6366" width="15.5703125" style="3" customWidth="1"/>
    <col min="6367" max="6367" width="14.42578125" style="3" customWidth="1"/>
    <col min="6368" max="6368" width="15.7109375" style="3" customWidth="1"/>
    <col min="6369" max="6369" width="9.140625" style="3"/>
    <col min="6370" max="6370" width="16.42578125" style="3" customWidth="1"/>
    <col min="6371" max="6371" width="24.28515625" style="3" customWidth="1"/>
    <col min="6372" max="6612" width="9.140625" style="3"/>
    <col min="6613" max="6613" width="32.7109375" style="3" customWidth="1"/>
    <col min="6614" max="6614" width="10.5703125" style="3" customWidth="1"/>
    <col min="6615" max="6615" width="19.140625" style="3" customWidth="1"/>
    <col min="6616" max="6616" width="17" style="3" customWidth="1"/>
    <col min="6617" max="6617" width="16.85546875" style="3" customWidth="1"/>
    <col min="6618" max="6618" width="16.42578125" style="3" customWidth="1"/>
    <col min="6619" max="6619" width="17.140625" style="3" customWidth="1"/>
    <col min="6620" max="6620" width="15.7109375" style="3" customWidth="1"/>
    <col min="6621" max="6621" width="16" style="3" customWidth="1"/>
    <col min="6622" max="6622" width="15.5703125" style="3" customWidth="1"/>
    <col min="6623" max="6623" width="14.42578125" style="3" customWidth="1"/>
    <col min="6624" max="6624" width="15.7109375" style="3" customWidth="1"/>
    <col min="6625" max="6625" width="9.140625" style="3"/>
    <col min="6626" max="6626" width="16.42578125" style="3" customWidth="1"/>
    <col min="6627" max="6627" width="24.28515625" style="3" customWidth="1"/>
    <col min="6628" max="6868" width="9.140625" style="3"/>
    <col min="6869" max="6869" width="32.7109375" style="3" customWidth="1"/>
    <col min="6870" max="6870" width="10.5703125" style="3" customWidth="1"/>
    <col min="6871" max="6871" width="19.140625" style="3" customWidth="1"/>
    <col min="6872" max="6872" width="17" style="3" customWidth="1"/>
    <col min="6873" max="6873" width="16.85546875" style="3" customWidth="1"/>
    <col min="6874" max="6874" width="16.42578125" style="3" customWidth="1"/>
    <col min="6875" max="6875" width="17.140625" style="3" customWidth="1"/>
    <col min="6876" max="6876" width="15.7109375" style="3" customWidth="1"/>
    <col min="6877" max="6877" width="16" style="3" customWidth="1"/>
    <col min="6878" max="6878" width="15.5703125" style="3" customWidth="1"/>
    <col min="6879" max="6879" width="14.42578125" style="3" customWidth="1"/>
    <col min="6880" max="6880" width="15.7109375" style="3" customWidth="1"/>
    <col min="6881" max="6881" width="9.140625" style="3"/>
    <col min="6882" max="6882" width="16.42578125" style="3" customWidth="1"/>
    <col min="6883" max="6883" width="24.28515625" style="3" customWidth="1"/>
    <col min="6884" max="7124" width="9.140625" style="3"/>
    <col min="7125" max="7125" width="32.7109375" style="3" customWidth="1"/>
    <col min="7126" max="7126" width="10.5703125" style="3" customWidth="1"/>
    <col min="7127" max="7127" width="19.140625" style="3" customWidth="1"/>
    <col min="7128" max="7128" width="17" style="3" customWidth="1"/>
    <col min="7129" max="7129" width="16.85546875" style="3" customWidth="1"/>
    <col min="7130" max="7130" width="16.42578125" style="3" customWidth="1"/>
    <col min="7131" max="7131" width="17.140625" style="3" customWidth="1"/>
    <col min="7132" max="7132" width="15.7109375" style="3" customWidth="1"/>
    <col min="7133" max="7133" width="16" style="3" customWidth="1"/>
    <col min="7134" max="7134" width="15.5703125" style="3" customWidth="1"/>
    <col min="7135" max="7135" width="14.42578125" style="3" customWidth="1"/>
    <col min="7136" max="7136" width="15.7109375" style="3" customWidth="1"/>
    <col min="7137" max="7137" width="9.140625" style="3"/>
    <col min="7138" max="7138" width="16.42578125" style="3" customWidth="1"/>
    <col min="7139" max="7139" width="24.28515625" style="3" customWidth="1"/>
    <col min="7140" max="7380" width="9.140625" style="3"/>
    <col min="7381" max="7381" width="32.7109375" style="3" customWidth="1"/>
    <col min="7382" max="7382" width="10.5703125" style="3" customWidth="1"/>
    <col min="7383" max="7383" width="19.140625" style="3" customWidth="1"/>
    <col min="7384" max="7384" width="17" style="3" customWidth="1"/>
    <col min="7385" max="7385" width="16.85546875" style="3" customWidth="1"/>
    <col min="7386" max="7386" width="16.42578125" style="3" customWidth="1"/>
    <col min="7387" max="7387" width="17.140625" style="3" customWidth="1"/>
    <col min="7388" max="7388" width="15.7109375" style="3" customWidth="1"/>
    <col min="7389" max="7389" width="16" style="3" customWidth="1"/>
    <col min="7390" max="7390" width="15.5703125" style="3" customWidth="1"/>
    <col min="7391" max="7391" width="14.42578125" style="3" customWidth="1"/>
    <col min="7392" max="7392" width="15.7109375" style="3" customWidth="1"/>
    <col min="7393" max="7393" width="9.140625" style="3"/>
    <col min="7394" max="7394" width="16.42578125" style="3" customWidth="1"/>
    <col min="7395" max="7395" width="24.28515625" style="3" customWidth="1"/>
    <col min="7396" max="7636" width="9.140625" style="3"/>
    <col min="7637" max="7637" width="32.7109375" style="3" customWidth="1"/>
    <col min="7638" max="7638" width="10.5703125" style="3" customWidth="1"/>
    <col min="7639" max="7639" width="19.140625" style="3" customWidth="1"/>
    <col min="7640" max="7640" width="17" style="3" customWidth="1"/>
    <col min="7641" max="7641" width="16.85546875" style="3" customWidth="1"/>
    <col min="7642" max="7642" width="16.42578125" style="3" customWidth="1"/>
    <col min="7643" max="7643" width="17.140625" style="3" customWidth="1"/>
    <col min="7644" max="7644" width="15.7109375" style="3" customWidth="1"/>
    <col min="7645" max="7645" width="16" style="3" customWidth="1"/>
    <col min="7646" max="7646" width="15.5703125" style="3" customWidth="1"/>
    <col min="7647" max="7647" width="14.42578125" style="3" customWidth="1"/>
    <col min="7648" max="7648" width="15.7109375" style="3" customWidth="1"/>
    <col min="7649" max="7649" width="9.140625" style="3"/>
    <col min="7650" max="7650" width="16.42578125" style="3" customWidth="1"/>
    <col min="7651" max="7651" width="24.28515625" style="3" customWidth="1"/>
    <col min="7652" max="7892" width="9.140625" style="3"/>
    <col min="7893" max="7893" width="32.7109375" style="3" customWidth="1"/>
    <col min="7894" max="7894" width="10.5703125" style="3" customWidth="1"/>
    <col min="7895" max="7895" width="19.140625" style="3" customWidth="1"/>
    <col min="7896" max="7896" width="17" style="3" customWidth="1"/>
    <col min="7897" max="7897" width="16.85546875" style="3" customWidth="1"/>
    <col min="7898" max="7898" width="16.42578125" style="3" customWidth="1"/>
    <col min="7899" max="7899" width="17.140625" style="3" customWidth="1"/>
    <col min="7900" max="7900" width="15.7109375" style="3" customWidth="1"/>
    <col min="7901" max="7901" width="16" style="3" customWidth="1"/>
    <col min="7902" max="7902" width="15.5703125" style="3" customWidth="1"/>
    <col min="7903" max="7903" width="14.42578125" style="3" customWidth="1"/>
    <col min="7904" max="7904" width="15.7109375" style="3" customWidth="1"/>
    <col min="7905" max="7905" width="9.140625" style="3"/>
    <col min="7906" max="7906" width="16.42578125" style="3" customWidth="1"/>
    <col min="7907" max="7907" width="24.28515625" style="3" customWidth="1"/>
    <col min="7908" max="8148" width="9.140625" style="3"/>
    <col min="8149" max="8149" width="32.7109375" style="3" customWidth="1"/>
    <col min="8150" max="8150" width="10.5703125" style="3" customWidth="1"/>
    <col min="8151" max="8151" width="19.140625" style="3" customWidth="1"/>
    <col min="8152" max="8152" width="17" style="3" customWidth="1"/>
    <col min="8153" max="8153" width="16.85546875" style="3" customWidth="1"/>
    <col min="8154" max="8154" width="16.42578125" style="3" customWidth="1"/>
    <col min="8155" max="8155" width="17.140625" style="3" customWidth="1"/>
    <col min="8156" max="8156" width="15.7109375" style="3" customWidth="1"/>
    <col min="8157" max="8157" width="16" style="3" customWidth="1"/>
    <col min="8158" max="8158" width="15.5703125" style="3" customWidth="1"/>
    <col min="8159" max="8159" width="14.42578125" style="3" customWidth="1"/>
    <col min="8160" max="8160" width="15.7109375" style="3" customWidth="1"/>
    <col min="8161" max="8161" width="9.140625" style="3"/>
    <col min="8162" max="8162" width="16.42578125" style="3" customWidth="1"/>
    <col min="8163" max="8163" width="24.28515625" style="3" customWidth="1"/>
    <col min="8164" max="8404" width="9.140625" style="3"/>
    <col min="8405" max="8405" width="32.7109375" style="3" customWidth="1"/>
    <col min="8406" max="8406" width="10.5703125" style="3" customWidth="1"/>
    <col min="8407" max="8407" width="19.140625" style="3" customWidth="1"/>
    <col min="8408" max="8408" width="17" style="3" customWidth="1"/>
    <col min="8409" max="8409" width="16.85546875" style="3" customWidth="1"/>
    <col min="8410" max="8410" width="16.42578125" style="3" customWidth="1"/>
    <col min="8411" max="8411" width="17.140625" style="3" customWidth="1"/>
    <col min="8412" max="8412" width="15.7109375" style="3" customWidth="1"/>
    <col min="8413" max="8413" width="16" style="3" customWidth="1"/>
    <col min="8414" max="8414" width="15.5703125" style="3" customWidth="1"/>
    <col min="8415" max="8415" width="14.42578125" style="3" customWidth="1"/>
    <col min="8416" max="8416" width="15.7109375" style="3" customWidth="1"/>
    <col min="8417" max="8417" width="9.140625" style="3"/>
    <col min="8418" max="8418" width="16.42578125" style="3" customWidth="1"/>
    <col min="8419" max="8419" width="24.28515625" style="3" customWidth="1"/>
    <col min="8420" max="8660" width="9.140625" style="3"/>
    <col min="8661" max="8661" width="32.7109375" style="3" customWidth="1"/>
    <col min="8662" max="8662" width="10.5703125" style="3" customWidth="1"/>
    <col min="8663" max="8663" width="19.140625" style="3" customWidth="1"/>
    <col min="8664" max="8664" width="17" style="3" customWidth="1"/>
    <col min="8665" max="8665" width="16.85546875" style="3" customWidth="1"/>
    <col min="8666" max="8666" width="16.42578125" style="3" customWidth="1"/>
    <col min="8667" max="8667" width="17.140625" style="3" customWidth="1"/>
    <col min="8668" max="8668" width="15.7109375" style="3" customWidth="1"/>
    <col min="8669" max="8669" width="16" style="3" customWidth="1"/>
    <col min="8670" max="8670" width="15.5703125" style="3" customWidth="1"/>
    <col min="8671" max="8671" width="14.42578125" style="3" customWidth="1"/>
    <col min="8672" max="8672" width="15.7109375" style="3" customWidth="1"/>
    <col min="8673" max="8673" width="9.140625" style="3"/>
    <col min="8674" max="8674" width="16.42578125" style="3" customWidth="1"/>
    <col min="8675" max="8675" width="24.28515625" style="3" customWidth="1"/>
    <col min="8676" max="8916" width="9.140625" style="3"/>
    <col min="8917" max="8917" width="32.7109375" style="3" customWidth="1"/>
    <col min="8918" max="8918" width="10.5703125" style="3" customWidth="1"/>
    <col min="8919" max="8919" width="19.140625" style="3" customWidth="1"/>
    <col min="8920" max="8920" width="17" style="3" customWidth="1"/>
    <col min="8921" max="8921" width="16.85546875" style="3" customWidth="1"/>
    <col min="8922" max="8922" width="16.42578125" style="3" customWidth="1"/>
    <col min="8923" max="8923" width="17.140625" style="3" customWidth="1"/>
    <col min="8924" max="8924" width="15.7109375" style="3" customWidth="1"/>
    <col min="8925" max="8925" width="16" style="3" customWidth="1"/>
    <col min="8926" max="8926" width="15.5703125" style="3" customWidth="1"/>
    <col min="8927" max="8927" width="14.42578125" style="3" customWidth="1"/>
    <col min="8928" max="8928" width="15.7109375" style="3" customWidth="1"/>
    <col min="8929" max="8929" width="9.140625" style="3"/>
    <col min="8930" max="8930" width="16.42578125" style="3" customWidth="1"/>
    <col min="8931" max="8931" width="24.28515625" style="3" customWidth="1"/>
    <col min="8932" max="9172" width="9.140625" style="3"/>
    <col min="9173" max="9173" width="32.7109375" style="3" customWidth="1"/>
    <col min="9174" max="9174" width="10.5703125" style="3" customWidth="1"/>
    <col min="9175" max="9175" width="19.140625" style="3" customWidth="1"/>
    <col min="9176" max="9176" width="17" style="3" customWidth="1"/>
    <col min="9177" max="9177" width="16.85546875" style="3" customWidth="1"/>
    <col min="9178" max="9178" width="16.42578125" style="3" customWidth="1"/>
    <col min="9179" max="9179" width="17.140625" style="3" customWidth="1"/>
    <col min="9180" max="9180" width="15.7109375" style="3" customWidth="1"/>
    <col min="9181" max="9181" width="16" style="3" customWidth="1"/>
    <col min="9182" max="9182" width="15.5703125" style="3" customWidth="1"/>
    <col min="9183" max="9183" width="14.42578125" style="3" customWidth="1"/>
    <col min="9184" max="9184" width="15.7109375" style="3" customWidth="1"/>
    <col min="9185" max="9185" width="9.140625" style="3"/>
    <col min="9186" max="9186" width="16.42578125" style="3" customWidth="1"/>
    <col min="9187" max="9187" width="24.28515625" style="3" customWidth="1"/>
    <col min="9188" max="9428" width="9.140625" style="3"/>
    <col min="9429" max="9429" width="32.7109375" style="3" customWidth="1"/>
    <col min="9430" max="9430" width="10.5703125" style="3" customWidth="1"/>
    <col min="9431" max="9431" width="19.140625" style="3" customWidth="1"/>
    <col min="9432" max="9432" width="17" style="3" customWidth="1"/>
    <col min="9433" max="9433" width="16.85546875" style="3" customWidth="1"/>
    <col min="9434" max="9434" width="16.42578125" style="3" customWidth="1"/>
    <col min="9435" max="9435" width="17.140625" style="3" customWidth="1"/>
    <col min="9436" max="9436" width="15.7109375" style="3" customWidth="1"/>
    <col min="9437" max="9437" width="16" style="3" customWidth="1"/>
    <col min="9438" max="9438" width="15.5703125" style="3" customWidth="1"/>
    <col min="9439" max="9439" width="14.42578125" style="3" customWidth="1"/>
    <col min="9440" max="9440" width="15.7109375" style="3" customWidth="1"/>
    <col min="9441" max="9441" width="9.140625" style="3"/>
    <col min="9442" max="9442" width="16.42578125" style="3" customWidth="1"/>
    <col min="9443" max="9443" width="24.28515625" style="3" customWidth="1"/>
    <col min="9444" max="9684" width="9.140625" style="3"/>
    <col min="9685" max="9685" width="32.7109375" style="3" customWidth="1"/>
    <col min="9686" max="9686" width="10.5703125" style="3" customWidth="1"/>
    <col min="9687" max="9687" width="19.140625" style="3" customWidth="1"/>
    <col min="9688" max="9688" width="17" style="3" customWidth="1"/>
    <col min="9689" max="9689" width="16.85546875" style="3" customWidth="1"/>
    <col min="9690" max="9690" width="16.42578125" style="3" customWidth="1"/>
    <col min="9691" max="9691" width="17.140625" style="3" customWidth="1"/>
    <col min="9692" max="9692" width="15.7109375" style="3" customWidth="1"/>
    <col min="9693" max="9693" width="16" style="3" customWidth="1"/>
    <col min="9694" max="9694" width="15.5703125" style="3" customWidth="1"/>
    <col min="9695" max="9695" width="14.42578125" style="3" customWidth="1"/>
    <col min="9696" max="9696" width="15.7109375" style="3" customWidth="1"/>
    <col min="9697" max="9697" width="9.140625" style="3"/>
    <col min="9698" max="9698" width="16.42578125" style="3" customWidth="1"/>
    <col min="9699" max="9699" width="24.28515625" style="3" customWidth="1"/>
    <col min="9700" max="9940" width="9.140625" style="3"/>
    <col min="9941" max="9941" width="32.7109375" style="3" customWidth="1"/>
    <col min="9942" max="9942" width="10.5703125" style="3" customWidth="1"/>
    <col min="9943" max="9943" width="19.140625" style="3" customWidth="1"/>
    <col min="9944" max="9944" width="17" style="3" customWidth="1"/>
    <col min="9945" max="9945" width="16.85546875" style="3" customWidth="1"/>
    <col min="9946" max="9946" width="16.42578125" style="3" customWidth="1"/>
    <col min="9947" max="9947" width="17.140625" style="3" customWidth="1"/>
    <col min="9948" max="9948" width="15.7109375" style="3" customWidth="1"/>
    <col min="9949" max="9949" width="16" style="3" customWidth="1"/>
    <col min="9950" max="9950" width="15.5703125" style="3" customWidth="1"/>
    <col min="9951" max="9951" width="14.42578125" style="3" customWidth="1"/>
    <col min="9952" max="9952" width="15.7109375" style="3" customWidth="1"/>
    <col min="9953" max="9953" width="9.140625" style="3"/>
    <col min="9954" max="9954" width="16.42578125" style="3" customWidth="1"/>
    <col min="9955" max="9955" width="24.28515625" style="3" customWidth="1"/>
    <col min="9956" max="10196" width="9.140625" style="3"/>
    <col min="10197" max="10197" width="32.7109375" style="3" customWidth="1"/>
    <col min="10198" max="10198" width="10.5703125" style="3" customWidth="1"/>
    <col min="10199" max="10199" width="19.140625" style="3" customWidth="1"/>
    <col min="10200" max="10200" width="17" style="3" customWidth="1"/>
    <col min="10201" max="10201" width="16.85546875" style="3" customWidth="1"/>
    <col min="10202" max="10202" width="16.42578125" style="3" customWidth="1"/>
    <col min="10203" max="10203" width="17.140625" style="3" customWidth="1"/>
    <col min="10204" max="10204" width="15.7109375" style="3" customWidth="1"/>
    <col min="10205" max="10205" width="16" style="3" customWidth="1"/>
    <col min="10206" max="10206" width="15.5703125" style="3" customWidth="1"/>
    <col min="10207" max="10207" width="14.42578125" style="3" customWidth="1"/>
    <col min="10208" max="10208" width="15.7109375" style="3" customWidth="1"/>
    <col min="10209" max="10209" width="9.140625" style="3"/>
    <col min="10210" max="10210" width="16.42578125" style="3" customWidth="1"/>
    <col min="10211" max="10211" width="24.28515625" style="3" customWidth="1"/>
    <col min="10212" max="10452" width="9.140625" style="3"/>
    <col min="10453" max="10453" width="32.7109375" style="3" customWidth="1"/>
    <col min="10454" max="10454" width="10.5703125" style="3" customWidth="1"/>
    <col min="10455" max="10455" width="19.140625" style="3" customWidth="1"/>
    <col min="10456" max="10456" width="17" style="3" customWidth="1"/>
    <col min="10457" max="10457" width="16.85546875" style="3" customWidth="1"/>
    <col min="10458" max="10458" width="16.42578125" style="3" customWidth="1"/>
    <col min="10459" max="10459" width="17.140625" style="3" customWidth="1"/>
    <col min="10460" max="10460" width="15.7109375" style="3" customWidth="1"/>
    <col min="10461" max="10461" width="16" style="3" customWidth="1"/>
    <col min="10462" max="10462" width="15.5703125" style="3" customWidth="1"/>
    <col min="10463" max="10463" width="14.42578125" style="3" customWidth="1"/>
    <col min="10464" max="10464" width="15.7109375" style="3" customWidth="1"/>
    <col min="10465" max="10465" width="9.140625" style="3"/>
    <col min="10466" max="10466" width="16.42578125" style="3" customWidth="1"/>
    <col min="10467" max="10467" width="24.28515625" style="3" customWidth="1"/>
    <col min="10468" max="10708" width="9.140625" style="3"/>
    <col min="10709" max="10709" width="32.7109375" style="3" customWidth="1"/>
    <col min="10710" max="10710" width="10.5703125" style="3" customWidth="1"/>
    <col min="10711" max="10711" width="19.140625" style="3" customWidth="1"/>
    <col min="10712" max="10712" width="17" style="3" customWidth="1"/>
    <col min="10713" max="10713" width="16.85546875" style="3" customWidth="1"/>
    <col min="10714" max="10714" width="16.42578125" style="3" customWidth="1"/>
    <col min="10715" max="10715" width="17.140625" style="3" customWidth="1"/>
    <col min="10716" max="10716" width="15.7109375" style="3" customWidth="1"/>
    <col min="10717" max="10717" width="16" style="3" customWidth="1"/>
    <col min="10718" max="10718" width="15.5703125" style="3" customWidth="1"/>
    <col min="10719" max="10719" width="14.42578125" style="3" customWidth="1"/>
    <col min="10720" max="10720" width="15.7109375" style="3" customWidth="1"/>
    <col min="10721" max="10721" width="9.140625" style="3"/>
    <col min="10722" max="10722" width="16.42578125" style="3" customWidth="1"/>
    <col min="10723" max="10723" width="24.28515625" style="3" customWidth="1"/>
    <col min="10724" max="10964" width="9.140625" style="3"/>
    <col min="10965" max="10965" width="32.7109375" style="3" customWidth="1"/>
    <col min="10966" max="10966" width="10.5703125" style="3" customWidth="1"/>
    <col min="10967" max="10967" width="19.140625" style="3" customWidth="1"/>
    <col min="10968" max="10968" width="17" style="3" customWidth="1"/>
    <col min="10969" max="10969" width="16.85546875" style="3" customWidth="1"/>
    <col min="10970" max="10970" width="16.42578125" style="3" customWidth="1"/>
    <col min="10971" max="10971" width="17.140625" style="3" customWidth="1"/>
    <col min="10972" max="10972" width="15.7109375" style="3" customWidth="1"/>
    <col min="10973" max="10973" width="16" style="3" customWidth="1"/>
    <col min="10974" max="10974" width="15.5703125" style="3" customWidth="1"/>
    <col min="10975" max="10975" width="14.42578125" style="3" customWidth="1"/>
    <col min="10976" max="10976" width="15.7109375" style="3" customWidth="1"/>
    <col min="10977" max="10977" width="9.140625" style="3"/>
    <col min="10978" max="10978" width="16.42578125" style="3" customWidth="1"/>
    <col min="10979" max="10979" width="24.28515625" style="3" customWidth="1"/>
    <col min="10980" max="11220" width="9.140625" style="3"/>
    <col min="11221" max="11221" width="32.7109375" style="3" customWidth="1"/>
    <col min="11222" max="11222" width="10.5703125" style="3" customWidth="1"/>
    <col min="11223" max="11223" width="19.140625" style="3" customWidth="1"/>
    <col min="11224" max="11224" width="17" style="3" customWidth="1"/>
    <col min="11225" max="11225" width="16.85546875" style="3" customWidth="1"/>
    <col min="11226" max="11226" width="16.42578125" style="3" customWidth="1"/>
    <col min="11227" max="11227" width="17.140625" style="3" customWidth="1"/>
    <col min="11228" max="11228" width="15.7109375" style="3" customWidth="1"/>
    <col min="11229" max="11229" width="16" style="3" customWidth="1"/>
    <col min="11230" max="11230" width="15.5703125" style="3" customWidth="1"/>
    <col min="11231" max="11231" width="14.42578125" style="3" customWidth="1"/>
    <col min="11232" max="11232" width="15.7109375" style="3" customWidth="1"/>
    <col min="11233" max="11233" width="9.140625" style="3"/>
    <col min="11234" max="11234" width="16.42578125" style="3" customWidth="1"/>
    <col min="11235" max="11235" width="24.28515625" style="3" customWidth="1"/>
    <col min="11236" max="11476" width="9.140625" style="3"/>
    <col min="11477" max="11477" width="32.7109375" style="3" customWidth="1"/>
    <col min="11478" max="11478" width="10.5703125" style="3" customWidth="1"/>
    <col min="11479" max="11479" width="19.140625" style="3" customWidth="1"/>
    <col min="11480" max="11480" width="17" style="3" customWidth="1"/>
    <col min="11481" max="11481" width="16.85546875" style="3" customWidth="1"/>
    <col min="11482" max="11482" width="16.42578125" style="3" customWidth="1"/>
    <col min="11483" max="11483" width="17.140625" style="3" customWidth="1"/>
    <col min="11484" max="11484" width="15.7109375" style="3" customWidth="1"/>
    <col min="11485" max="11485" width="16" style="3" customWidth="1"/>
    <col min="11486" max="11486" width="15.5703125" style="3" customWidth="1"/>
    <col min="11487" max="11487" width="14.42578125" style="3" customWidth="1"/>
    <col min="11488" max="11488" width="15.7109375" style="3" customWidth="1"/>
    <col min="11489" max="11489" width="9.140625" style="3"/>
    <col min="11490" max="11490" width="16.42578125" style="3" customWidth="1"/>
    <col min="11491" max="11491" width="24.28515625" style="3" customWidth="1"/>
    <col min="11492" max="11732" width="9.140625" style="3"/>
    <col min="11733" max="11733" width="32.7109375" style="3" customWidth="1"/>
    <col min="11734" max="11734" width="10.5703125" style="3" customWidth="1"/>
    <col min="11735" max="11735" width="19.140625" style="3" customWidth="1"/>
    <col min="11736" max="11736" width="17" style="3" customWidth="1"/>
    <col min="11737" max="11737" width="16.85546875" style="3" customWidth="1"/>
    <col min="11738" max="11738" width="16.42578125" style="3" customWidth="1"/>
    <col min="11739" max="11739" width="17.140625" style="3" customWidth="1"/>
    <col min="11740" max="11740" width="15.7109375" style="3" customWidth="1"/>
    <col min="11741" max="11741" width="16" style="3" customWidth="1"/>
    <col min="11742" max="11742" width="15.5703125" style="3" customWidth="1"/>
    <col min="11743" max="11743" width="14.42578125" style="3" customWidth="1"/>
    <col min="11744" max="11744" width="15.7109375" style="3" customWidth="1"/>
    <col min="11745" max="11745" width="9.140625" style="3"/>
    <col min="11746" max="11746" width="16.42578125" style="3" customWidth="1"/>
    <col min="11747" max="11747" width="24.28515625" style="3" customWidth="1"/>
    <col min="11748" max="11988" width="9.140625" style="3"/>
    <col min="11989" max="11989" width="32.7109375" style="3" customWidth="1"/>
    <col min="11990" max="11990" width="10.5703125" style="3" customWidth="1"/>
    <col min="11991" max="11991" width="19.140625" style="3" customWidth="1"/>
    <col min="11992" max="11992" width="17" style="3" customWidth="1"/>
    <col min="11993" max="11993" width="16.85546875" style="3" customWidth="1"/>
    <col min="11994" max="11994" width="16.42578125" style="3" customWidth="1"/>
    <col min="11995" max="11995" width="17.140625" style="3" customWidth="1"/>
    <col min="11996" max="11996" width="15.7109375" style="3" customWidth="1"/>
    <col min="11997" max="11997" width="16" style="3" customWidth="1"/>
    <col min="11998" max="11998" width="15.5703125" style="3" customWidth="1"/>
    <col min="11999" max="11999" width="14.42578125" style="3" customWidth="1"/>
    <col min="12000" max="12000" width="15.7109375" style="3" customWidth="1"/>
    <col min="12001" max="12001" width="9.140625" style="3"/>
    <col min="12002" max="12002" width="16.42578125" style="3" customWidth="1"/>
    <col min="12003" max="12003" width="24.28515625" style="3" customWidth="1"/>
    <col min="12004" max="12244" width="9.140625" style="3"/>
    <col min="12245" max="12245" width="32.7109375" style="3" customWidth="1"/>
    <col min="12246" max="12246" width="10.5703125" style="3" customWidth="1"/>
    <col min="12247" max="12247" width="19.140625" style="3" customWidth="1"/>
    <col min="12248" max="12248" width="17" style="3" customWidth="1"/>
    <col min="12249" max="12249" width="16.85546875" style="3" customWidth="1"/>
    <col min="12250" max="12250" width="16.42578125" style="3" customWidth="1"/>
    <col min="12251" max="12251" width="17.140625" style="3" customWidth="1"/>
    <col min="12252" max="12252" width="15.7109375" style="3" customWidth="1"/>
    <col min="12253" max="12253" width="16" style="3" customWidth="1"/>
    <col min="12254" max="12254" width="15.5703125" style="3" customWidth="1"/>
    <col min="12255" max="12255" width="14.42578125" style="3" customWidth="1"/>
    <col min="12256" max="12256" width="15.7109375" style="3" customWidth="1"/>
    <col min="12257" max="12257" width="9.140625" style="3"/>
    <col min="12258" max="12258" width="16.42578125" style="3" customWidth="1"/>
    <col min="12259" max="12259" width="24.28515625" style="3" customWidth="1"/>
    <col min="12260" max="12500" width="9.140625" style="3"/>
    <col min="12501" max="12501" width="32.7109375" style="3" customWidth="1"/>
    <col min="12502" max="12502" width="10.5703125" style="3" customWidth="1"/>
    <col min="12503" max="12503" width="19.140625" style="3" customWidth="1"/>
    <col min="12504" max="12504" width="17" style="3" customWidth="1"/>
    <col min="12505" max="12505" width="16.85546875" style="3" customWidth="1"/>
    <col min="12506" max="12506" width="16.42578125" style="3" customWidth="1"/>
    <col min="12507" max="12507" width="17.140625" style="3" customWidth="1"/>
    <col min="12508" max="12508" width="15.7109375" style="3" customWidth="1"/>
    <col min="12509" max="12509" width="16" style="3" customWidth="1"/>
    <col min="12510" max="12510" width="15.5703125" style="3" customWidth="1"/>
    <col min="12511" max="12511" width="14.42578125" style="3" customWidth="1"/>
    <col min="12512" max="12512" width="15.7109375" style="3" customWidth="1"/>
    <col min="12513" max="12513" width="9.140625" style="3"/>
    <col min="12514" max="12514" width="16.42578125" style="3" customWidth="1"/>
    <col min="12515" max="12515" width="24.28515625" style="3" customWidth="1"/>
    <col min="12516" max="12756" width="9.140625" style="3"/>
    <col min="12757" max="12757" width="32.7109375" style="3" customWidth="1"/>
    <col min="12758" max="12758" width="10.5703125" style="3" customWidth="1"/>
    <col min="12759" max="12759" width="19.140625" style="3" customWidth="1"/>
    <col min="12760" max="12760" width="17" style="3" customWidth="1"/>
    <col min="12761" max="12761" width="16.85546875" style="3" customWidth="1"/>
    <col min="12762" max="12762" width="16.42578125" style="3" customWidth="1"/>
    <col min="12763" max="12763" width="17.140625" style="3" customWidth="1"/>
    <col min="12764" max="12764" width="15.7109375" style="3" customWidth="1"/>
    <col min="12765" max="12765" width="16" style="3" customWidth="1"/>
    <col min="12766" max="12766" width="15.5703125" style="3" customWidth="1"/>
    <col min="12767" max="12767" width="14.42578125" style="3" customWidth="1"/>
    <col min="12768" max="12768" width="15.7109375" style="3" customWidth="1"/>
    <col min="12769" max="12769" width="9.140625" style="3"/>
    <col min="12770" max="12770" width="16.42578125" style="3" customWidth="1"/>
    <col min="12771" max="12771" width="24.28515625" style="3" customWidth="1"/>
    <col min="12772" max="13012" width="9.140625" style="3"/>
    <col min="13013" max="13013" width="32.7109375" style="3" customWidth="1"/>
    <col min="13014" max="13014" width="10.5703125" style="3" customWidth="1"/>
    <col min="13015" max="13015" width="19.140625" style="3" customWidth="1"/>
    <col min="13016" max="13016" width="17" style="3" customWidth="1"/>
    <col min="13017" max="13017" width="16.85546875" style="3" customWidth="1"/>
    <col min="13018" max="13018" width="16.42578125" style="3" customWidth="1"/>
    <col min="13019" max="13019" width="17.140625" style="3" customWidth="1"/>
    <col min="13020" max="13020" width="15.7109375" style="3" customWidth="1"/>
    <col min="13021" max="13021" width="16" style="3" customWidth="1"/>
    <col min="13022" max="13022" width="15.5703125" style="3" customWidth="1"/>
    <col min="13023" max="13023" width="14.42578125" style="3" customWidth="1"/>
    <col min="13024" max="13024" width="15.7109375" style="3" customWidth="1"/>
    <col min="13025" max="13025" width="9.140625" style="3"/>
    <col min="13026" max="13026" width="16.42578125" style="3" customWidth="1"/>
    <col min="13027" max="13027" width="24.28515625" style="3" customWidth="1"/>
    <col min="13028" max="13268" width="9.140625" style="3"/>
    <col min="13269" max="13269" width="32.7109375" style="3" customWidth="1"/>
    <col min="13270" max="13270" width="10.5703125" style="3" customWidth="1"/>
    <col min="13271" max="13271" width="19.140625" style="3" customWidth="1"/>
    <col min="13272" max="13272" width="17" style="3" customWidth="1"/>
    <col min="13273" max="13273" width="16.85546875" style="3" customWidth="1"/>
    <col min="13274" max="13274" width="16.42578125" style="3" customWidth="1"/>
    <col min="13275" max="13275" width="17.140625" style="3" customWidth="1"/>
    <col min="13276" max="13276" width="15.7109375" style="3" customWidth="1"/>
    <col min="13277" max="13277" width="16" style="3" customWidth="1"/>
    <col min="13278" max="13278" width="15.5703125" style="3" customWidth="1"/>
    <col min="13279" max="13279" width="14.42578125" style="3" customWidth="1"/>
    <col min="13280" max="13280" width="15.7109375" style="3" customWidth="1"/>
    <col min="13281" max="13281" width="9.140625" style="3"/>
    <col min="13282" max="13282" width="16.42578125" style="3" customWidth="1"/>
    <col min="13283" max="13283" width="24.28515625" style="3" customWidth="1"/>
    <col min="13284" max="13524" width="9.140625" style="3"/>
    <col min="13525" max="13525" width="32.7109375" style="3" customWidth="1"/>
    <col min="13526" max="13526" width="10.5703125" style="3" customWidth="1"/>
    <col min="13527" max="13527" width="19.140625" style="3" customWidth="1"/>
    <col min="13528" max="13528" width="17" style="3" customWidth="1"/>
    <col min="13529" max="13529" width="16.85546875" style="3" customWidth="1"/>
    <col min="13530" max="13530" width="16.42578125" style="3" customWidth="1"/>
    <col min="13531" max="13531" width="17.140625" style="3" customWidth="1"/>
    <col min="13532" max="13532" width="15.7109375" style="3" customWidth="1"/>
    <col min="13533" max="13533" width="16" style="3" customWidth="1"/>
    <col min="13534" max="13534" width="15.5703125" style="3" customWidth="1"/>
    <col min="13535" max="13535" width="14.42578125" style="3" customWidth="1"/>
    <col min="13536" max="13536" width="15.7109375" style="3" customWidth="1"/>
    <col min="13537" max="13537" width="9.140625" style="3"/>
    <col min="13538" max="13538" width="16.42578125" style="3" customWidth="1"/>
    <col min="13539" max="13539" width="24.28515625" style="3" customWidth="1"/>
    <col min="13540" max="13780" width="9.140625" style="3"/>
    <col min="13781" max="13781" width="32.7109375" style="3" customWidth="1"/>
    <col min="13782" max="13782" width="10.5703125" style="3" customWidth="1"/>
    <col min="13783" max="13783" width="19.140625" style="3" customWidth="1"/>
    <col min="13784" max="13784" width="17" style="3" customWidth="1"/>
    <col min="13785" max="13785" width="16.85546875" style="3" customWidth="1"/>
    <col min="13786" max="13786" width="16.42578125" style="3" customWidth="1"/>
    <col min="13787" max="13787" width="17.140625" style="3" customWidth="1"/>
    <col min="13788" max="13788" width="15.7109375" style="3" customWidth="1"/>
    <col min="13789" max="13789" width="16" style="3" customWidth="1"/>
    <col min="13790" max="13790" width="15.5703125" style="3" customWidth="1"/>
    <col min="13791" max="13791" width="14.42578125" style="3" customWidth="1"/>
    <col min="13792" max="13792" width="15.7109375" style="3" customWidth="1"/>
    <col min="13793" max="13793" width="9.140625" style="3"/>
    <col min="13794" max="13794" width="16.42578125" style="3" customWidth="1"/>
    <col min="13795" max="13795" width="24.28515625" style="3" customWidth="1"/>
    <col min="13796" max="14036" width="9.140625" style="3"/>
    <col min="14037" max="14037" width="32.7109375" style="3" customWidth="1"/>
    <col min="14038" max="14038" width="10.5703125" style="3" customWidth="1"/>
    <col min="14039" max="14039" width="19.140625" style="3" customWidth="1"/>
    <col min="14040" max="14040" width="17" style="3" customWidth="1"/>
    <col min="14041" max="14041" width="16.85546875" style="3" customWidth="1"/>
    <col min="14042" max="14042" width="16.42578125" style="3" customWidth="1"/>
    <col min="14043" max="14043" width="17.140625" style="3" customWidth="1"/>
    <col min="14044" max="14044" width="15.7109375" style="3" customWidth="1"/>
    <col min="14045" max="14045" width="16" style="3" customWidth="1"/>
    <col min="14046" max="14046" width="15.5703125" style="3" customWidth="1"/>
    <col min="14047" max="14047" width="14.42578125" style="3" customWidth="1"/>
    <col min="14048" max="14048" width="15.7109375" style="3" customWidth="1"/>
    <col min="14049" max="14049" width="9.140625" style="3"/>
    <col min="14050" max="14050" width="16.42578125" style="3" customWidth="1"/>
    <col min="14051" max="14051" width="24.28515625" style="3" customWidth="1"/>
    <col min="14052" max="14292" width="9.140625" style="3"/>
    <col min="14293" max="14293" width="32.7109375" style="3" customWidth="1"/>
    <col min="14294" max="14294" width="10.5703125" style="3" customWidth="1"/>
    <col min="14295" max="14295" width="19.140625" style="3" customWidth="1"/>
    <col min="14296" max="14296" width="17" style="3" customWidth="1"/>
    <col min="14297" max="14297" width="16.85546875" style="3" customWidth="1"/>
    <col min="14298" max="14298" width="16.42578125" style="3" customWidth="1"/>
    <col min="14299" max="14299" width="17.140625" style="3" customWidth="1"/>
    <col min="14300" max="14300" width="15.7109375" style="3" customWidth="1"/>
    <col min="14301" max="14301" width="16" style="3" customWidth="1"/>
    <col min="14302" max="14302" width="15.5703125" style="3" customWidth="1"/>
    <col min="14303" max="14303" width="14.42578125" style="3" customWidth="1"/>
    <col min="14304" max="14304" width="15.7109375" style="3" customWidth="1"/>
    <col min="14305" max="14305" width="9.140625" style="3"/>
    <col min="14306" max="14306" width="16.42578125" style="3" customWidth="1"/>
    <col min="14307" max="14307" width="24.28515625" style="3" customWidth="1"/>
    <col min="14308" max="14548" width="9.140625" style="3"/>
    <col min="14549" max="14549" width="32.7109375" style="3" customWidth="1"/>
    <col min="14550" max="14550" width="10.5703125" style="3" customWidth="1"/>
    <col min="14551" max="14551" width="19.140625" style="3" customWidth="1"/>
    <col min="14552" max="14552" width="17" style="3" customWidth="1"/>
    <col min="14553" max="14553" width="16.85546875" style="3" customWidth="1"/>
    <col min="14554" max="14554" width="16.42578125" style="3" customWidth="1"/>
    <col min="14555" max="14555" width="17.140625" style="3" customWidth="1"/>
    <col min="14556" max="14556" width="15.7109375" style="3" customWidth="1"/>
    <col min="14557" max="14557" width="16" style="3" customWidth="1"/>
    <col min="14558" max="14558" width="15.5703125" style="3" customWidth="1"/>
    <col min="14559" max="14559" width="14.42578125" style="3" customWidth="1"/>
    <col min="14560" max="14560" width="15.7109375" style="3" customWidth="1"/>
    <col min="14561" max="14561" width="9.140625" style="3"/>
    <col min="14562" max="14562" width="16.42578125" style="3" customWidth="1"/>
    <col min="14563" max="14563" width="24.28515625" style="3" customWidth="1"/>
    <col min="14564" max="14804" width="9.140625" style="3"/>
    <col min="14805" max="14805" width="32.7109375" style="3" customWidth="1"/>
    <col min="14806" max="14806" width="10.5703125" style="3" customWidth="1"/>
    <col min="14807" max="14807" width="19.140625" style="3" customWidth="1"/>
    <col min="14808" max="14808" width="17" style="3" customWidth="1"/>
    <col min="14809" max="14809" width="16.85546875" style="3" customWidth="1"/>
    <col min="14810" max="14810" width="16.42578125" style="3" customWidth="1"/>
    <col min="14811" max="14811" width="17.140625" style="3" customWidth="1"/>
    <col min="14812" max="14812" width="15.7109375" style="3" customWidth="1"/>
    <col min="14813" max="14813" width="16" style="3" customWidth="1"/>
    <col min="14814" max="14814" width="15.5703125" style="3" customWidth="1"/>
    <col min="14815" max="14815" width="14.42578125" style="3" customWidth="1"/>
    <col min="14816" max="14816" width="15.7109375" style="3" customWidth="1"/>
    <col min="14817" max="14817" width="9.140625" style="3"/>
    <col min="14818" max="14818" width="16.42578125" style="3" customWidth="1"/>
    <col min="14819" max="14819" width="24.28515625" style="3" customWidth="1"/>
    <col min="14820" max="15060" width="9.140625" style="3"/>
    <col min="15061" max="15061" width="32.7109375" style="3" customWidth="1"/>
    <col min="15062" max="15062" width="10.5703125" style="3" customWidth="1"/>
    <col min="15063" max="15063" width="19.140625" style="3" customWidth="1"/>
    <col min="15064" max="15064" width="17" style="3" customWidth="1"/>
    <col min="15065" max="15065" width="16.85546875" style="3" customWidth="1"/>
    <col min="15066" max="15066" width="16.42578125" style="3" customWidth="1"/>
    <col min="15067" max="15067" width="17.140625" style="3" customWidth="1"/>
    <col min="15068" max="15068" width="15.7109375" style="3" customWidth="1"/>
    <col min="15069" max="15069" width="16" style="3" customWidth="1"/>
    <col min="15070" max="15070" width="15.5703125" style="3" customWidth="1"/>
    <col min="15071" max="15071" width="14.42578125" style="3" customWidth="1"/>
    <col min="15072" max="15072" width="15.7109375" style="3" customWidth="1"/>
    <col min="15073" max="15073" width="9.140625" style="3"/>
    <col min="15074" max="15074" width="16.42578125" style="3" customWidth="1"/>
    <col min="15075" max="15075" width="24.28515625" style="3" customWidth="1"/>
    <col min="15076" max="15316" width="9.140625" style="3"/>
    <col min="15317" max="15317" width="32.7109375" style="3" customWidth="1"/>
    <col min="15318" max="15318" width="10.5703125" style="3" customWidth="1"/>
    <col min="15319" max="15319" width="19.140625" style="3" customWidth="1"/>
    <col min="15320" max="15320" width="17" style="3" customWidth="1"/>
    <col min="15321" max="15321" width="16.85546875" style="3" customWidth="1"/>
    <col min="15322" max="15322" width="16.42578125" style="3" customWidth="1"/>
    <col min="15323" max="15323" width="17.140625" style="3" customWidth="1"/>
    <col min="15324" max="15324" width="15.7109375" style="3" customWidth="1"/>
    <col min="15325" max="15325" width="16" style="3" customWidth="1"/>
    <col min="15326" max="15326" width="15.5703125" style="3" customWidth="1"/>
    <col min="15327" max="15327" width="14.42578125" style="3" customWidth="1"/>
    <col min="15328" max="15328" width="15.7109375" style="3" customWidth="1"/>
    <col min="15329" max="15329" width="9.140625" style="3"/>
    <col min="15330" max="15330" width="16.42578125" style="3" customWidth="1"/>
    <col min="15331" max="15331" width="24.28515625" style="3" customWidth="1"/>
    <col min="15332" max="15572" width="9.140625" style="3"/>
    <col min="15573" max="15573" width="32.7109375" style="3" customWidth="1"/>
    <col min="15574" max="15574" width="10.5703125" style="3" customWidth="1"/>
    <col min="15575" max="15575" width="19.140625" style="3" customWidth="1"/>
    <col min="15576" max="15576" width="17" style="3" customWidth="1"/>
    <col min="15577" max="15577" width="16.85546875" style="3" customWidth="1"/>
    <col min="15578" max="15578" width="16.42578125" style="3" customWidth="1"/>
    <col min="15579" max="15579" width="17.140625" style="3" customWidth="1"/>
    <col min="15580" max="15580" width="15.7109375" style="3" customWidth="1"/>
    <col min="15581" max="15581" width="16" style="3" customWidth="1"/>
    <col min="15582" max="15582" width="15.5703125" style="3" customWidth="1"/>
    <col min="15583" max="15583" width="14.42578125" style="3" customWidth="1"/>
    <col min="15584" max="15584" width="15.7109375" style="3" customWidth="1"/>
    <col min="15585" max="15585" width="9.140625" style="3"/>
    <col min="15586" max="15586" width="16.42578125" style="3" customWidth="1"/>
    <col min="15587" max="15587" width="24.28515625" style="3" customWidth="1"/>
    <col min="15588" max="15828" width="9.140625" style="3"/>
    <col min="15829" max="15829" width="32.7109375" style="3" customWidth="1"/>
    <col min="15830" max="15830" width="10.5703125" style="3" customWidth="1"/>
    <col min="15831" max="15831" width="19.140625" style="3" customWidth="1"/>
    <col min="15832" max="15832" width="17" style="3" customWidth="1"/>
    <col min="15833" max="15833" width="16.85546875" style="3" customWidth="1"/>
    <col min="15834" max="15834" width="16.42578125" style="3" customWidth="1"/>
    <col min="15835" max="15835" width="17.140625" style="3" customWidth="1"/>
    <col min="15836" max="15836" width="15.7109375" style="3" customWidth="1"/>
    <col min="15837" max="15837" width="16" style="3" customWidth="1"/>
    <col min="15838" max="15838" width="15.5703125" style="3" customWidth="1"/>
    <col min="15839" max="15839" width="14.42578125" style="3" customWidth="1"/>
    <col min="15840" max="15840" width="15.7109375" style="3" customWidth="1"/>
    <col min="15841" max="15841" width="9.140625" style="3"/>
    <col min="15842" max="15842" width="16.42578125" style="3" customWidth="1"/>
    <col min="15843" max="15843" width="24.28515625" style="3" customWidth="1"/>
    <col min="15844" max="16084" width="9.140625" style="3"/>
    <col min="16085" max="16085" width="32.7109375" style="3" customWidth="1"/>
    <col min="16086" max="16086" width="10.5703125" style="3" customWidth="1"/>
    <col min="16087" max="16087" width="19.140625" style="3" customWidth="1"/>
    <col min="16088" max="16088" width="17" style="3" customWidth="1"/>
    <col min="16089" max="16089" width="16.85546875" style="3" customWidth="1"/>
    <col min="16090" max="16090" width="16.42578125" style="3" customWidth="1"/>
    <col min="16091" max="16091" width="17.140625" style="3" customWidth="1"/>
    <col min="16092" max="16092" width="15.7109375" style="3" customWidth="1"/>
    <col min="16093" max="16093" width="16" style="3" customWidth="1"/>
    <col min="16094" max="16094" width="15.5703125" style="3" customWidth="1"/>
    <col min="16095" max="16095" width="14.42578125" style="3" customWidth="1"/>
    <col min="16096" max="16096" width="15.7109375" style="3" customWidth="1"/>
    <col min="16097" max="16097" width="9.140625" style="3"/>
    <col min="16098" max="16098" width="16.42578125" style="3" customWidth="1"/>
    <col min="16099" max="16099" width="24.28515625" style="3" customWidth="1"/>
    <col min="16100" max="16384" width="9.140625" style="3"/>
  </cols>
  <sheetData>
    <row r="1" spans="2:10" ht="15.75" thickBot="1" x14ac:dyDescent="0.3"/>
    <row r="2" spans="2:10" ht="50.1" customHeight="1" thickBot="1" x14ac:dyDescent="0.3">
      <c r="B2" s="80" t="s">
        <v>42</v>
      </c>
      <c r="C2" s="81"/>
      <c r="D2" s="81"/>
      <c r="E2" s="81"/>
      <c r="F2" s="81"/>
      <c r="G2" s="82"/>
    </row>
    <row r="3" spans="2:10" ht="6" customHeight="1" thickBot="1" x14ac:dyDescent="0.3">
      <c r="B3" s="9"/>
      <c r="C3" s="9"/>
      <c r="D3" s="9"/>
      <c r="E3" s="9"/>
      <c r="F3" s="9"/>
      <c r="G3" s="9"/>
    </row>
    <row r="4" spans="2:10" s="2" customFormat="1" ht="30" customHeight="1" thickBot="1" x14ac:dyDescent="0.3">
      <c r="B4" s="10" t="s">
        <v>0</v>
      </c>
      <c r="C4" s="17" t="s">
        <v>60</v>
      </c>
      <c r="D4" s="17" t="s">
        <v>21</v>
      </c>
      <c r="E4" s="83" t="s">
        <v>61</v>
      </c>
      <c r="F4" s="24" t="s">
        <v>62</v>
      </c>
      <c r="G4" s="24" t="s">
        <v>24</v>
      </c>
      <c r="H4" s="84"/>
      <c r="I4" s="85"/>
    </row>
    <row r="5" spans="2:10" x14ac:dyDescent="0.25">
      <c r="B5" s="27" t="s">
        <v>8</v>
      </c>
      <c r="C5" s="14">
        <v>1</v>
      </c>
      <c r="D5" s="73">
        <v>6</v>
      </c>
      <c r="E5" s="86">
        <v>41.6</v>
      </c>
      <c r="F5" s="86">
        <f>$F$35/30</f>
        <v>8.3983333333333334</v>
      </c>
      <c r="G5" s="25">
        <f>(E5*D5)+(F5*12)</f>
        <v>350.38</v>
      </c>
      <c r="H5" s="85"/>
      <c r="I5" s="85"/>
      <c r="J5" s="2"/>
    </row>
    <row r="6" spans="2:10" x14ac:dyDescent="0.25">
      <c r="B6" s="28" t="s">
        <v>27</v>
      </c>
      <c r="C6" s="15">
        <v>1</v>
      </c>
      <c r="D6" s="74">
        <v>12</v>
      </c>
      <c r="E6" s="86">
        <v>41.6</v>
      </c>
      <c r="F6" s="86">
        <f>$F$35/30</f>
        <v>8.3983333333333334</v>
      </c>
      <c r="G6" s="25">
        <f t="shared" ref="G6:G34" si="0">(E6*D6)+(F6*12)</f>
        <v>599.98</v>
      </c>
      <c r="H6" s="85"/>
      <c r="I6" s="85"/>
      <c r="J6" s="2"/>
    </row>
    <row r="7" spans="2:10" x14ac:dyDescent="0.25">
      <c r="B7" s="28" t="s">
        <v>28</v>
      </c>
      <c r="C7" s="15">
        <v>1</v>
      </c>
      <c r="D7" s="74">
        <v>6</v>
      </c>
      <c r="E7" s="86">
        <v>41.6</v>
      </c>
      <c r="F7" s="86">
        <f t="shared" ref="F7:F34" si="1">$F$35/30</f>
        <v>8.3983333333333334</v>
      </c>
      <c r="G7" s="25">
        <f t="shared" si="0"/>
        <v>350.38</v>
      </c>
      <c r="H7" s="85"/>
      <c r="I7" s="85"/>
      <c r="J7" s="2"/>
    </row>
    <row r="8" spans="2:10" x14ac:dyDescent="0.25">
      <c r="B8" s="28" t="s">
        <v>29</v>
      </c>
      <c r="C8" s="15">
        <v>1</v>
      </c>
      <c r="D8" s="74">
        <v>4</v>
      </c>
      <c r="E8" s="86">
        <v>41.6</v>
      </c>
      <c r="F8" s="86">
        <f t="shared" si="1"/>
        <v>8.3983333333333334</v>
      </c>
      <c r="G8" s="25">
        <f t="shared" si="0"/>
        <v>267.18</v>
      </c>
      <c r="H8" s="85"/>
      <c r="I8" s="85"/>
      <c r="J8" s="2"/>
    </row>
    <row r="9" spans="2:10" x14ac:dyDescent="0.25">
      <c r="B9" s="28" t="s">
        <v>30</v>
      </c>
      <c r="C9" s="15">
        <v>1</v>
      </c>
      <c r="D9" s="74">
        <v>2</v>
      </c>
      <c r="E9" s="86">
        <v>41.6</v>
      </c>
      <c r="F9" s="86">
        <f t="shared" si="1"/>
        <v>8.3983333333333334</v>
      </c>
      <c r="G9" s="25">
        <f t="shared" si="0"/>
        <v>183.98000000000002</v>
      </c>
      <c r="H9" s="85"/>
      <c r="I9" s="85"/>
      <c r="J9" s="2"/>
    </row>
    <row r="10" spans="2:10" x14ac:dyDescent="0.25">
      <c r="B10" s="28" t="s">
        <v>13</v>
      </c>
      <c r="C10" s="15">
        <v>1</v>
      </c>
      <c r="D10" s="74">
        <v>12</v>
      </c>
      <c r="E10" s="86">
        <v>41.6</v>
      </c>
      <c r="F10" s="86">
        <f t="shared" si="1"/>
        <v>8.3983333333333334</v>
      </c>
      <c r="G10" s="25">
        <f t="shared" si="0"/>
        <v>599.98</v>
      </c>
      <c r="H10" s="85"/>
      <c r="I10" s="87"/>
    </row>
    <row r="11" spans="2:10" x14ac:dyDescent="0.25">
      <c r="B11" s="28" t="s">
        <v>2</v>
      </c>
      <c r="C11" s="15">
        <v>1</v>
      </c>
      <c r="D11" s="74">
        <v>3</v>
      </c>
      <c r="E11" s="86">
        <v>41.6</v>
      </c>
      <c r="F11" s="86">
        <f t="shared" si="1"/>
        <v>8.3983333333333334</v>
      </c>
      <c r="G11" s="25">
        <f t="shared" si="0"/>
        <v>225.58</v>
      </c>
      <c r="H11" s="85"/>
      <c r="I11" s="87"/>
    </row>
    <row r="12" spans="2:10" x14ac:dyDescent="0.25">
      <c r="B12" s="28" t="s">
        <v>11</v>
      </c>
      <c r="C12" s="15">
        <v>1</v>
      </c>
      <c r="D12" s="74">
        <v>12</v>
      </c>
      <c r="E12" s="86">
        <v>41.6</v>
      </c>
      <c r="F12" s="86">
        <f t="shared" si="1"/>
        <v>8.3983333333333334</v>
      </c>
      <c r="G12" s="25">
        <f t="shared" si="0"/>
        <v>599.98</v>
      </c>
      <c r="H12" s="85"/>
      <c r="I12" s="87"/>
    </row>
    <row r="13" spans="2:10" x14ac:dyDescent="0.25">
      <c r="B13" s="28" t="s">
        <v>14</v>
      </c>
      <c r="C13" s="15">
        <v>1</v>
      </c>
      <c r="D13" s="74">
        <v>12</v>
      </c>
      <c r="E13" s="86">
        <v>41.6</v>
      </c>
      <c r="F13" s="86">
        <f t="shared" si="1"/>
        <v>8.3983333333333334</v>
      </c>
      <c r="G13" s="25">
        <f t="shared" si="0"/>
        <v>599.98</v>
      </c>
      <c r="H13" s="85"/>
      <c r="I13" s="87"/>
    </row>
    <row r="14" spans="2:10" x14ac:dyDescent="0.25">
      <c r="B14" s="28" t="s">
        <v>31</v>
      </c>
      <c r="C14" s="15">
        <v>1</v>
      </c>
      <c r="D14" s="74">
        <v>12</v>
      </c>
      <c r="E14" s="86">
        <v>41.6</v>
      </c>
      <c r="F14" s="86">
        <f t="shared" si="1"/>
        <v>8.3983333333333334</v>
      </c>
      <c r="G14" s="25">
        <f t="shared" si="0"/>
        <v>599.98</v>
      </c>
      <c r="H14" s="85"/>
      <c r="I14" s="88"/>
    </row>
    <row r="15" spans="2:10" x14ac:dyDescent="0.25">
      <c r="B15" s="28" t="s">
        <v>9</v>
      </c>
      <c r="C15" s="15">
        <v>1</v>
      </c>
      <c r="D15" s="74">
        <v>2</v>
      </c>
      <c r="E15" s="86">
        <v>41.6</v>
      </c>
      <c r="F15" s="86">
        <f t="shared" si="1"/>
        <v>8.3983333333333334</v>
      </c>
      <c r="G15" s="25">
        <f t="shared" si="0"/>
        <v>183.98000000000002</v>
      </c>
      <c r="H15" s="85"/>
      <c r="I15" s="87"/>
    </row>
    <row r="16" spans="2:10" x14ac:dyDescent="0.25">
      <c r="B16" s="28" t="s">
        <v>32</v>
      </c>
      <c r="C16" s="15">
        <v>1</v>
      </c>
      <c r="D16" s="74">
        <v>2</v>
      </c>
      <c r="E16" s="86">
        <v>41.6</v>
      </c>
      <c r="F16" s="86">
        <f t="shared" si="1"/>
        <v>8.3983333333333334</v>
      </c>
      <c r="G16" s="25">
        <f t="shared" si="0"/>
        <v>183.98000000000002</v>
      </c>
      <c r="H16" s="85"/>
      <c r="I16" s="87"/>
    </row>
    <row r="17" spans="2:9" x14ac:dyDescent="0.25">
      <c r="B17" s="28" t="s">
        <v>15</v>
      </c>
      <c r="C17" s="15">
        <v>1</v>
      </c>
      <c r="D17" s="74">
        <v>12</v>
      </c>
      <c r="E17" s="86">
        <v>41.6</v>
      </c>
      <c r="F17" s="86">
        <f t="shared" si="1"/>
        <v>8.3983333333333334</v>
      </c>
      <c r="G17" s="25">
        <f t="shared" si="0"/>
        <v>599.98</v>
      </c>
      <c r="H17" s="85"/>
      <c r="I17" s="87"/>
    </row>
    <row r="18" spans="2:9" x14ac:dyDescent="0.25">
      <c r="B18" s="28" t="s">
        <v>6</v>
      </c>
      <c r="C18" s="15">
        <v>1</v>
      </c>
      <c r="D18" s="74">
        <v>2</v>
      </c>
      <c r="E18" s="86">
        <v>41.6</v>
      </c>
      <c r="F18" s="86">
        <f t="shared" si="1"/>
        <v>8.3983333333333334</v>
      </c>
      <c r="G18" s="25">
        <f t="shared" si="0"/>
        <v>183.98000000000002</v>
      </c>
      <c r="H18" s="85"/>
      <c r="I18" s="87"/>
    </row>
    <row r="19" spans="2:9" x14ac:dyDescent="0.25">
      <c r="B19" s="28" t="s">
        <v>33</v>
      </c>
      <c r="C19" s="15">
        <v>1</v>
      </c>
      <c r="D19" s="74">
        <v>3</v>
      </c>
      <c r="E19" s="86">
        <v>41.6</v>
      </c>
      <c r="F19" s="86">
        <f t="shared" si="1"/>
        <v>8.3983333333333334</v>
      </c>
      <c r="G19" s="25">
        <f t="shared" si="0"/>
        <v>225.58</v>
      </c>
      <c r="H19" s="85"/>
      <c r="I19" s="87"/>
    </row>
    <row r="20" spans="2:9" x14ac:dyDescent="0.25">
      <c r="B20" s="28" t="s">
        <v>34</v>
      </c>
      <c r="C20" s="15">
        <v>1</v>
      </c>
      <c r="D20" s="74">
        <v>6</v>
      </c>
      <c r="E20" s="86">
        <v>41.6</v>
      </c>
      <c r="F20" s="86">
        <f t="shared" si="1"/>
        <v>8.3983333333333334</v>
      </c>
      <c r="G20" s="25">
        <f t="shared" si="0"/>
        <v>350.38</v>
      </c>
      <c r="H20" s="85"/>
      <c r="I20" s="87"/>
    </row>
    <row r="21" spans="2:9" x14ac:dyDescent="0.25">
      <c r="B21" s="28" t="s">
        <v>35</v>
      </c>
      <c r="C21" s="15">
        <v>1</v>
      </c>
      <c r="D21" s="74">
        <v>2</v>
      </c>
      <c r="E21" s="86">
        <v>41.6</v>
      </c>
      <c r="F21" s="86">
        <f t="shared" si="1"/>
        <v>8.3983333333333334</v>
      </c>
      <c r="G21" s="25">
        <f t="shared" si="0"/>
        <v>183.98000000000002</v>
      </c>
      <c r="H21" s="85"/>
      <c r="I21" s="87"/>
    </row>
    <row r="22" spans="2:9" x14ac:dyDescent="0.25">
      <c r="B22" s="28" t="s">
        <v>4</v>
      </c>
      <c r="C22" s="15">
        <v>1</v>
      </c>
      <c r="D22" s="74">
        <v>3</v>
      </c>
      <c r="E22" s="86">
        <v>41.6</v>
      </c>
      <c r="F22" s="86">
        <f t="shared" si="1"/>
        <v>8.3983333333333334</v>
      </c>
      <c r="G22" s="25">
        <f t="shared" si="0"/>
        <v>225.58</v>
      </c>
      <c r="H22" s="85"/>
      <c r="I22" s="87"/>
    </row>
    <row r="23" spans="2:9" x14ac:dyDescent="0.25">
      <c r="B23" s="28" t="s">
        <v>10</v>
      </c>
      <c r="C23" s="15">
        <v>1</v>
      </c>
      <c r="D23" s="74">
        <v>3</v>
      </c>
      <c r="E23" s="86">
        <v>41.6</v>
      </c>
      <c r="F23" s="86">
        <f t="shared" si="1"/>
        <v>8.3983333333333334</v>
      </c>
      <c r="G23" s="25">
        <f t="shared" si="0"/>
        <v>225.58</v>
      </c>
      <c r="H23" s="85"/>
      <c r="I23" s="87"/>
    </row>
    <row r="24" spans="2:9" x14ac:dyDescent="0.25">
      <c r="B24" s="28" t="s">
        <v>16</v>
      </c>
      <c r="C24" s="15">
        <v>1</v>
      </c>
      <c r="D24" s="74">
        <v>12</v>
      </c>
      <c r="E24" s="86">
        <v>41.6</v>
      </c>
      <c r="F24" s="86">
        <f t="shared" si="1"/>
        <v>8.3983333333333334</v>
      </c>
      <c r="G24" s="25">
        <f t="shared" si="0"/>
        <v>599.98</v>
      </c>
      <c r="H24" s="85"/>
      <c r="I24" s="87"/>
    </row>
    <row r="25" spans="2:9" x14ac:dyDescent="0.25">
      <c r="B25" s="28" t="s">
        <v>5</v>
      </c>
      <c r="C25" s="15">
        <v>1</v>
      </c>
      <c r="D25" s="74">
        <v>3</v>
      </c>
      <c r="E25" s="86">
        <v>41.6</v>
      </c>
      <c r="F25" s="86">
        <f t="shared" si="1"/>
        <v>8.3983333333333334</v>
      </c>
      <c r="G25" s="25">
        <f t="shared" si="0"/>
        <v>225.58</v>
      </c>
      <c r="H25" s="85"/>
      <c r="I25" s="87"/>
    </row>
    <row r="26" spans="2:9" x14ac:dyDescent="0.25">
      <c r="B26" s="28" t="s">
        <v>12</v>
      </c>
      <c r="C26" s="15">
        <v>1</v>
      </c>
      <c r="D26" s="74">
        <v>12</v>
      </c>
      <c r="E26" s="86">
        <v>41.6</v>
      </c>
      <c r="F26" s="86">
        <f t="shared" si="1"/>
        <v>8.3983333333333334</v>
      </c>
      <c r="G26" s="25">
        <f t="shared" si="0"/>
        <v>599.98</v>
      </c>
      <c r="H26" s="85"/>
      <c r="I26" s="87"/>
    </row>
    <row r="27" spans="2:9" x14ac:dyDescent="0.25">
      <c r="B27" s="28" t="s">
        <v>3</v>
      </c>
      <c r="C27" s="15">
        <v>1</v>
      </c>
      <c r="D27" s="74">
        <v>3</v>
      </c>
      <c r="E27" s="86">
        <v>41.6</v>
      </c>
      <c r="F27" s="86">
        <f t="shared" si="1"/>
        <v>8.3983333333333334</v>
      </c>
      <c r="G27" s="25">
        <f t="shared" si="0"/>
        <v>225.58</v>
      </c>
      <c r="H27" s="85"/>
      <c r="I27" s="87"/>
    </row>
    <row r="28" spans="2:9" x14ac:dyDescent="0.25">
      <c r="B28" s="28" t="s">
        <v>36</v>
      </c>
      <c r="C28" s="15">
        <v>1</v>
      </c>
      <c r="D28" s="74">
        <v>4</v>
      </c>
      <c r="E28" s="86">
        <v>41.6</v>
      </c>
      <c r="F28" s="86">
        <f t="shared" si="1"/>
        <v>8.3983333333333334</v>
      </c>
      <c r="G28" s="25">
        <f t="shared" si="0"/>
        <v>267.18</v>
      </c>
      <c r="H28" s="85"/>
      <c r="I28" s="87"/>
    </row>
    <row r="29" spans="2:9" x14ac:dyDescent="0.25">
      <c r="B29" s="28" t="s">
        <v>7</v>
      </c>
      <c r="C29" s="15">
        <v>1</v>
      </c>
      <c r="D29" s="74">
        <v>12</v>
      </c>
      <c r="E29" s="86">
        <v>41.6</v>
      </c>
      <c r="F29" s="86">
        <f t="shared" si="1"/>
        <v>8.3983333333333334</v>
      </c>
      <c r="G29" s="25">
        <f t="shared" si="0"/>
        <v>599.98</v>
      </c>
      <c r="H29" s="85"/>
      <c r="I29" s="87"/>
    </row>
    <row r="30" spans="2:9" x14ac:dyDescent="0.25">
      <c r="B30" s="28" t="s">
        <v>37</v>
      </c>
      <c r="C30" s="15">
        <v>1</v>
      </c>
      <c r="D30" s="74">
        <v>5</v>
      </c>
      <c r="E30" s="86">
        <v>41.6</v>
      </c>
      <c r="F30" s="86">
        <f t="shared" si="1"/>
        <v>8.3983333333333334</v>
      </c>
      <c r="G30" s="25">
        <f t="shared" si="0"/>
        <v>308.77999999999997</v>
      </c>
      <c r="H30" s="85"/>
      <c r="I30" s="87"/>
    </row>
    <row r="31" spans="2:9" x14ac:dyDescent="0.25">
      <c r="B31" s="28" t="s">
        <v>38</v>
      </c>
      <c r="C31" s="15">
        <v>1</v>
      </c>
      <c r="D31" s="74">
        <v>12</v>
      </c>
      <c r="E31" s="86">
        <v>41.6</v>
      </c>
      <c r="F31" s="86">
        <f t="shared" si="1"/>
        <v>8.3983333333333334</v>
      </c>
      <c r="G31" s="25">
        <f t="shared" si="0"/>
        <v>599.98</v>
      </c>
      <c r="H31" s="85"/>
      <c r="I31" s="87"/>
    </row>
    <row r="32" spans="2:9" x14ac:dyDescent="0.25">
      <c r="B32" s="28" t="s">
        <v>39</v>
      </c>
      <c r="C32" s="15">
        <v>1</v>
      </c>
      <c r="D32" s="74">
        <v>12</v>
      </c>
      <c r="E32" s="86">
        <v>41.6</v>
      </c>
      <c r="F32" s="86">
        <f t="shared" si="1"/>
        <v>8.3983333333333334</v>
      </c>
      <c r="G32" s="25">
        <f t="shared" si="0"/>
        <v>599.98</v>
      </c>
      <c r="H32" s="85"/>
      <c r="I32" s="87"/>
    </row>
    <row r="33" spans="2:9" x14ac:dyDescent="0.25">
      <c r="B33" s="28" t="s">
        <v>40</v>
      </c>
      <c r="C33" s="15">
        <v>1</v>
      </c>
      <c r="D33" s="74">
        <v>3</v>
      </c>
      <c r="E33" s="86">
        <v>41.6</v>
      </c>
      <c r="F33" s="86">
        <f t="shared" si="1"/>
        <v>8.3983333333333334</v>
      </c>
      <c r="G33" s="25">
        <f t="shared" si="0"/>
        <v>225.58</v>
      </c>
      <c r="H33" s="85"/>
      <c r="I33" s="87"/>
    </row>
    <row r="34" spans="2:9" ht="15.75" thickBot="1" x14ac:dyDescent="0.3">
      <c r="B34" s="28" t="s">
        <v>41</v>
      </c>
      <c r="C34" s="15">
        <v>1</v>
      </c>
      <c r="D34" s="74">
        <v>5</v>
      </c>
      <c r="E34" s="86">
        <v>41.6</v>
      </c>
      <c r="F34" s="86">
        <f t="shared" si="1"/>
        <v>8.3983333333333334</v>
      </c>
      <c r="G34" s="25">
        <f t="shared" si="0"/>
        <v>308.77999999999997</v>
      </c>
      <c r="H34" s="85"/>
      <c r="I34" s="87"/>
    </row>
    <row r="35" spans="2:9" ht="15.75" thickBot="1" x14ac:dyDescent="0.3">
      <c r="B35" s="11" t="s">
        <v>17</v>
      </c>
      <c r="C35" s="16">
        <f>SUM(C5:C34)</f>
        <v>30</v>
      </c>
      <c r="D35" s="20"/>
      <c r="E35" s="89"/>
      <c r="F35" s="89">
        <v>251.95</v>
      </c>
      <c r="G35" s="89">
        <f>SUM(G5:G34)</f>
        <v>11301.799999999997</v>
      </c>
      <c r="H35" s="87"/>
      <c r="I35" s="87"/>
    </row>
    <row r="36" spans="2:9" x14ac:dyDescent="0.25">
      <c r="H36" s="87"/>
    </row>
  </sheetData>
  <mergeCells count="1">
    <mergeCell ref="B2:G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DFP-LOTE 2</vt:lpstr>
      <vt:lpstr>LOTE 2</vt:lpstr>
      <vt:lpstr>LOTE 2 - EQUIPAMENTOS</vt:lpstr>
    </vt:vector>
  </TitlesOfParts>
  <Company>Iron Mountain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Paixao Batista, Talita</dc:creator>
  <cp:lastModifiedBy>eawilliam</cp:lastModifiedBy>
  <dcterms:created xsi:type="dcterms:W3CDTF">2021-07-22T19:39:22Z</dcterms:created>
  <dcterms:modified xsi:type="dcterms:W3CDTF">2021-12-14T18:56:20Z</dcterms:modified>
</cp:coreProperties>
</file>