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3-MANUTENÇÃO\a-Mat, Equip e Serviços\Adequação de imóveis\2021 - Licitação Região Central, exceto RMBH\d-Diversos\Apensos\"/>
    </mc:Choice>
  </mc:AlternateContent>
  <xr:revisionPtr revIDLastSave="0" documentId="13_ncr:1_{695E0755-4907-485B-BA33-A7C28C08C91F}" xr6:coauthVersionLast="36" xr6:coauthVersionMax="36" xr10:uidLastSave="{00000000-0000-0000-0000-000000000000}"/>
  <bookViews>
    <workbookView xWindow="0" yWindow="0" windowWidth="24000" windowHeight="9225" xr2:uid="{19B772A4-7AF7-4301-AA9F-CBD0B72048A0}"/>
  </bookViews>
  <sheets>
    <sheet name="MODELO PLAN. HIDR." sheetId="1" r:id="rId1"/>
  </sheets>
  <definedNames>
    <definedName name="_xlnm._FilterDatabase" localSheetId="0" hidden="1">'MODELO PLAN. HIDR.'!$B$6:$I$77</definedName>
    <definedName name="_xlnm.Print_Area" localSheetId="0">'MODELO PLAN. HIDR.'!$B$2:$I$78</definedName>
    <definedName name="_xlnm.Print_Titles" localSheetId="0">'MODELO PLAN. HIDR.'!$2:$6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1" l="1"/>
  <c r="I68" i="1"/>
  <c r="I62" i="1"/>
  <c r="I59" i="1"/>
  <c r="I58" i="1"/>
  <c r="I47" i="1"/>
  <c r="I45" i="1"/>
  <c r="I35" i="1"/>
  <c r="I32" i="1"/>
  <c r="I29" i="1"/>
  <c r="I25" i="1"/>
  <c r="I20" i="1"/>
  <c r="I19" i="1"/>
  <c r="I15" i="1"/>
  <c r="I12" i="1"/>
  <c r="I21" i="1" l="1"/>
  <c r="I30" i="1"/>
  <c r="I48" i="1"/>
  <c r="I52" i="1"/>
  <c r="I60" i="1"/>
  <c r="I75" i="1"/>
  <c r="I11" i="1"/>
  <c r="I67" i="1"/>
  <c r="I69" i="1"/>
  <c r="I74" i="1"/>
  <c r="I34" i="1"/>
  <c r="I37" i="1"/>
  <c r="I41" i="1"/>
  <c r="I44" i="1"/>
  <c r="I46" i="1"/>
  <c r="I49" i="1"/>
  <c r="I56" i="1"/>
  <c r="I10" i="1"/>
  <c r="I26" i="1"/>
  <c r="I33" i="1"/>
  <c r="I43" i="1"/>
  <c r="I55" i="1"/>
  <c r="I66" i="1"/>
  <c r="I73" i="1"/>
  <c r="I42" i="1"/>
  <c r="I28" i="1"/>
  <c r="I9" i="1"/>
  <c r="I13" i="1"/>
  <c r="I22" i="1"/>
  <c r="I27" i="1"/>
  <c r="I31" i="1"/>
  <c r="I53" i="1"/>
  <c r="I57" i="1"/>
  <c r="I61" i="1"/>
  <c r="I76" i="1"/>
  <c r="I14" i="1"/>
  <c r="I24" i="1"/>
  <c r="I54" i="1"/>
  <c r="I50" i="1" l="1"/>
  <c r="I77" i="1"/>
  <c r="I71" i="1"/>
  <c r="I38" i="1"/>
  <c r="I63" i="1"/>
  <c r="I64" i="1" s="1"/>
  <c r="I16" i="1"/>
  <c r="I78" i="1" l="1"/>
</calcChain>
</file>

<file path=xl/sharedStrings.xml><?xml version="1.0" encoding="utf-8"?>
<sst xmlns="http://schemas.openxmlformats.org/spreadsheetml/2006/main" count="203" uniqueCount="150">
  <si>
    <t>OBJETO: CONTRATAÇÃO DE EMPRESA ESPECIALIZADA PARA A EXECUÇÃO DE SERVIÇOS DIVERSOS – CIVIL, HIDRÁULICA, ELÉTRICA E AFINS - COM FORNECIMENTO DE MATERIAIS E MÃO DE OBRA, EM EDIFICAÇÕES OCUPADAS PELO MINISTÉRIO PÚBLICO DE MINAS GERAIS NAS CIDADES DA REGIÃO CENTRAL, EXCETO REGIÃO METROPOLITANA DE BELO HORIZONTE.</t>
  </si>
  <si>
    <t>BDI:</t>
  </si>
  <si>
    <t>MÊS/PERÍODO 
DE REFERÊNCIA:</t>
  </si>
  <si>
    <t>ITEM</t>
  </si>
  <si>
    <t>FONTE</t>
  </si>
  <si>
    <t>CÓDIGO DA FONTE</t>
  </si>
  <si>
    <t>DESCRIÇÃO DO SERVIÇO</t>
  </si>
  <si>
    <t>UNID.</t>
  </si>
  <si>
    <t>QUANT</t>
  </si>
  <si>
    <t xml:space="preserve">PREÇO UNIT.
 DE VENDA </t>
  </si>
  <si>
    <t xml:space="preserve">PREÇO TOTAL
 DE VENDA </t>
  </si>
  <si>
    <t>10.1</t>
  </si>
  <si>
    <t>INSTALAÇÕES DE ÁGUA FRIA – TUBOS, CONEXÕES E ACESSÓRIOS</t>
  </si>
  <si>
    <t>10.1.1</t>
  </si>
  <si>
    <t>TUBO PVC RÍGIDO SOLDÁVEL, ÁGUA FRIA, INCLUSIVE CONEXÕES</t>
  </si>
  <si>
    <t>10.1.1.1</t>
  </si>
  <si>
    <t>Ø20</t>
  </si>
  <si>
    <t>M</t>
  </si>
  <si>
    <t>10.1.1.2</t>
  </si>
  <si>
    <t>Ø25</t>
  </si>
  <si>
    <t>10.1.1.3</t>
  </si>
  <si>
    <t>Ø32</t>
  </si>
  <si>
    <t>10.1.1.4</t>
  </si>
  <si>
    <t xml:space="preserve">Ø40  </t>
  </si>
  <si>
    <t>10.1.1.5</t>
  </si>
  <si>
    <t>Ø50</t>
  </si>
  <si>
    <t>10.1.1.6</t>
  </si>
  <si>
    <t>Ø60</t>
  </si>
  <si>
    <t>10.1.1.7</t>
  </si>
  <si>
    <t>TORNEIRA DE BÓIA, DECA OU EQUIVALENTE, TIPO ROSCÁVEL 3/4".</t>
  </si>
  <si>
    <t>UN</t>
  </si>
  <si>
    <t>SUB-TOTAL DO ITEM 10.1</t>
  </si>
  <si>
    <t>10.2</t>
  </si>
  <si>
    <t>INSTALAÇÕES DE ESGOTO SANITÁRIO – TUBOS, CONEXÕES, CAIXAS E ACESSÓRIOS</t>
  </si>
  <si>
    <t>10.2.1</t>
  </si>
  <si>
    <t>TUBO PVC RÍGIDO, ESGOTO, PBV- SÉRIE NORMAL, INCLUSIVE CONEXÕES.</t>
  </si>
  <si>
    <t>10.2.1.1</t>
  </si>
  <si>
    <t>100 MM</t>
  </si>
  <si>
    <t>10.2.1.2</t>
  </si>
  <si>
    <t>75 MM</t>
  </si>
  <si>
    <t>10.2.1.3</t>
  </si>
  <si>
    <t>50 MM</t>
  </si>
  <si>
    <t>10.2.1.4</t>
  </si>
  <si>
    <t>40 MM</t>
  </si>
  <si>
    <t>10.2.3</t>
  </si>
  <si>
    <t>TERMINAL DE VENTILAÇÃO EM PVC RÍGIDO, MITRA</t>
  </si>
  <si>
    <t>10.2.3.1</t>
  </si>
  <si>
    <t>10.2.3.2</t>
  </si>
  <si>
    <t>10.2.4</t>
  </si>
  <si>
    <t>CAIXA SIFONADA PVC, DN 150 X150X 50MM</t>
  </si>
  <si>
    <t>10.2.5</t>
  </si>
  <si>
    <t>CAIXA SIFONADA PVC, DN 100 X100X 50 MM</t>
  </si>
  <si>
    <t>10.2.6</t>
  </si>
  <si>
    <t>GRELHA E PORTA GRELHA EM AÇO INOX, FECHO GIRATÓRIO 150 X 150 MM</t>
  </si>
  <si>
    <t>10.2.7</t>
  </si>
  <si>
    <t>GRELHA E PORTA GRELHA EM AÇO INOX, FECHO GIRATÓRIO  100 X 100 MM</t>
  </si>
  <si>
    <t>10.2.8</t>
  </si>
  <si>
    <t>RALO SIFONADO COM GRELHA METÁLICA, PVC, 100X53X40MM</t>
  </si>
  <si>
    <t>10.2.9</t>
  </si>
  <si>
    <t>CAIXA DE ESGOTO DE INSPEÇÃO/ PASSAGEM EM ALVENARIA 60X60X60CM, REVESTIMENTO EM ARGAMASSA COM ADITIVO IMPERMEABILIZANTE, COM TAMPA EM CONCRETO, INCLUSIVE ESCAVAÇÃO, REATERRO E TRANSPORTE E RETIRADA DO MATERIAL ESCAVADO (EM CAÇAMBA)</t>
  </si>
  <si>
    <t>10.2.10</t>
  </si>
  <si>
    <t>CAIXA DE GORDURA PRÉ-FABRICADA SIMPLES EM CONCRETO DN40X55 CM COM TAMPA. FORNECIMENTO E INSTALAÇÃO.</t>
  </si>
  <si>
    <t>10.2.11</t>
  </si>
  <si>
    <t xml:space="preserve">CALHA/CANALETA EM CONCRETO COM GRELHA E PORTA GRELHA EM FERRO FUNDIDO, QUADRICULADA, LARGURA=20CM, PARA ÁGUA PLUVIAL. </t>
  </si>
  <si>
    <t>10.2.12</t>
  </si>
  <si>
    <t>GRELHA TIPO SEKAPISO SP-80- 8CM OU SIMILAR.</t>
  </si>
  <si>
    <t>10.2.13</t>
  </si>
  <si>
    <t>CALHA DE CHAPA GALVANIZADA Nº 24 GSG, DESENVOLVIMENTO= 100CM.</t>
  </si>
  <si>
    <t>10.2.14</t>
  </si>
  <si>
    <t xml:space="preserve">CAIXAS D'ÁGUA </t>
  </si>
  <si>
    <t>10.2.14.1</t>
  </si>
  <si>
    <t>CAIXA D' ÁGUA DE POLIETILENO, CAPACIDADE DE 1000L, INCLUSIVE TAMPA, TORNEIRA DE BÓIA, EXTRAVASOR, TUBO DE LIMPEZA E ACESSÓRIOS, EXCLUSIVE TUBULAÇÃO DE ENTRADA/SAÍDA DE ÁGUA.</t>
  </si>
  <si>
    <t>SUB-TOTAL DO ITEM 10.2</t>
  </si>
  <si>
    <t>10.3</t>
  </si>
  <si>
    <t>REGISTROS, LOUÇAS, METAIS E ACESSÓRIOS</t>
  </si>
  <si>
    <t>10.3.1</t>
  </si>
  <si>
    <t>REGISTROS</t>
  </si>
  <si>
    <t>10.3.1.1</t>
  </si>
  <si>
    <t>REGISTRO DE GAVETA, TIPO BASE, ROSCÁVEL, (PARA TUBO SOLDÁVEL) INCLUSIVE ACABAMENTO (PADRÃO MÉDIO) E CANOPLA CROMADOS, VOLANTE EM CRUZETA (REF.:DECA LINHA IZY PLUS OU EQUIVALENTE)-Ø 3/4"</t>
  </si>
  <si>
    <t>10.3.1.2</t>
  </si>
  <si>
    <t>REGISTRO DE GAVETA, TIPO BASE, ROSCÁVEL, (PARA TUBO SOLDÁVEL) INCLUSIVE ACABAMENTO (PADRÃO MÉDIO) E CANOPLA CROMADOS, VOLANTE EM CRUZETA (REF.:DECA LINHA IZY PLUS OU EQUIVALENTE)-Ø 1"</t>
  </si>
  <si>
    <t>10.3.1.3</t>
  </si>
  <si>
    <t>REGISTRO DE GAVETA, TIPO BASE, ROSCÁVEL, (PARA TUBO SOLDÁVEL) INCLUSIVE ACABAMENTO (PADRÃO MÉDIO) E CANOPLA CROMADOS, VOLANTE EM CRUZETA (REF.:DECA LINHA IZY PLUS OU EQUIVALENTE)-Ø 1.1/2"</t>
  </si>
  <si>
    <t>10.3.1.4</t>
  </si>
  <si>
    <t>REGISTRO DE GAVETA, TIPO BRUTO, ROSCÁVEL, (PARA TUBO SOLDÁVEL) INCLUSIVE VOLANTE PARA ACIONAMENTO-Ø 3/4"</t>
  </si>
  <si>
    <t>10.3.1.5</t>
  </si>
  <si>
    <t>REGISTRO DE GAVETA, TIPO BRUTO, ROSCÁVEL, (PARA TUBO SOLDÁVEL) INCLUSIVE VOLANTE PARA ACIONAMENTO-Ø 1"</t>
  </si>
  <si>
    <t>10.3.1.6</t>
  </si>
  <si>
    <t>REGISTRO DE GAVETA, TIPO BRUTO, ROSCÁVEL, (PARA TUBO SOLDÁVEL) INCLUSIVE VOLANTE PARA ACIONAMENTO-Ø 1.1/2"</t>
  </si>
  <si>
    <t>10.3.1.7</t>
  </si>
  <si>
    <t>REGISTRO DE ESFERA, TIPO PVC SOLDÁVEL, DN 60MM (2") INCLUSIVE VOLANTE PARA ACIONAMENTO.</t>
  </si>
  <si>
    <t>10.3.1.8</t>
  </si>
  <si>
    <t>REGISTRO DE PRESSÃO, TIPO BASE, ROSCÁVEL, (PARA TUBO SOLDÁVEL) INCLUSIVE ACABAMENTO (PADRÃO MÉDIO) E CANOPLA CROMADOS, VOLANTE EM CRUZETA (REF.:DECA LINHA IZY PLUS OU EQUIVALENTE)-Ø ½"</t>
  </si>
  <si>
    <t>10.3.1.9</t>
  </si>
  <si>
    <t>REGISTRO DE PRESSÃO, TIPO BASE, ROSCÁVEL, (PARA TUBO SOLDÁVEL) INCLUSIVE ACABAMENTO (PADRÃO MÉDIO) E CANOPLA CROMADOS, VOLANTE EM CRUZETA (REF.:DECA LINHA IZY PLUS OU EQUIVALENTE)-Ø 3/4"</t>
  </si>
  <si>
    <t>SUB-TOTAL DO ITEM 10.3.1</t>
  </si>
  <si>
    <t>10.3.2</t>
  </si>
  <si>
    <t>LOUÇAS, METAIS E ACESSÓRIOS</t>
  </si>
  <si>
    <t>10.3.2.1</t>
  </si>
  <si>
    <t>VASO SANITÁRIO CONJUNTO ACOPLADO BRANCA, AZALÉIA, CELITE/EQUIVALENTE COMPLETO</t>
  </si>
  <si>
    <t>10.3.2.2</t>
  </si>
  <si>
    <t>VASO SANITÁRIO AUTO-SIFONADO E CAIXA ACOPLADA, LINHA CONFORTO, SEM FURO FRONTAL, PARA PORTADORES DE NECESSIDADES ESPECIAIS, MODELOS DE REFERENCIA: P.515.17- DECA- LINHA VOGUE PLUS CONFORTO OU SIMILAR INCLUSO CONJUNTO DE LIGAÇÃO PARA BACIA SANITÁRIA AJUSTÁVEL E ACESSÓRIOS DE FIXAÇÃO</t>
  </si>
  <si>
    <t>10.3.2.3</t>
  </si>
  <si>
    <t>LAVATÓRIO SUSPENSO E COLUNA SUSPENSA, PARA PORTADORES DE NECESSIDADES ESPECIAIS, MODELOS REFERÊNCIA: DECA, LINHA CONFORTO COD. L51 + CS 1V OU SIMILAR NCLUSIVE ACESSÓRIOS DE FIXAÇÃO</t>
  </si>
  <si>
    <t>10.3.2.4</t>
  </si>
  <si>
    <t>SIFÃO PARA LAVATÓRIO COPO REGULÁVEL 1"X 1.1/2" SIGMA OU EQUIVALENTE</t>
  </si>
  <si>
    <t>10.3.2.5</t>
  </si>
  <si>
    <t>VÁLVULA PARA LAVATÓRIO, DE METAL, CROMADA, FABRIMAR OU EQUIVALENTE.</t>
  </si>
  <si>
    <t>10.3.2.6</t>
  </si>
  <si>
    <t>TORNEIRA PARA LAVATÓRIO CROMADA REF. 1194 , FABRIMAR OU EQUIVALENTE.</t>
  </si>
  <si>
    <t>10.3.2.7</t>
  </si>
  <si>
    <t xml:space="preserve">TORNEIRA PARA TANQUE E JARDIM EM METAL, CROMADO, 1/2" </t>
  </si>
  <si>
    <t>10.3.2.8</t>
  </si>
  <si>
    <t>TORNEIRA METÁLICA PARA PIA, BICA MÓVEL, ACABAMENTO CROMADO, COM AREJADOR, APLICAÇÃO DE MESA, INCLUSIVE ENGATE FLEXÍVEL METÁLICO.</t>
  </si>
  <si>
    <t>10.3.2.9</t>
  </si>
  <si>
    <t>VÁLVULA DE DESCARGA COM REGISTRO INTERNO, ACIONAMENTO SIMPLES, INCLUSIVE ACABAMENTO DA VÁLVULA.</t>
  </si>
  <si>
    <t>10.3.2.10</t>
  </si>
  <si>
    <t>REPARO PARA VÁLVULA DE DESCARGA E ACABAMENTO</t>
  </si>
  <si>
    <t>10.3.2.11</t>
  </si>
  <si>
    <t>TANQUE EM LOUÇA, BRANCO, SEM COLUNA, 18 LITROS, MODELOS DE REFERÊNCIA: CELITE OU SIMILAR, INCLUSO SIFÃO TIPO GARRAFA EM METAL CROMADO, VÁLVULA METÁLICA E TORNEIRA DE METAL CROMADO E ACESSÓRIOS DE FIXAÇÃO</t>
  </si>
  <si>
    <t>SUB-TOTAL DO ITEM 10.3.2</t>
  </si>
  <si>
    <t>SUB-TOTAL DO ITEM 10.3</t>
  </si>
  <si>
    <t>10.4</t>
  </si>
  <si>
    <t>INSTALAÇÃO DE EQUIPAMENTOS</t>
  </si>
  <si>
    <t>10.4.1</t>
  </si>
  <si>
    <t>INSTALAÇÃO PARA BEBEDOURO DE ÁGUA.</t>
  </si>
  <si>
    <t>10.4.2</t>
  </si>
  <si>
    <t>INSTALAÇÃO PARA PURIFICADORES DE ÁGUA</t>
  </si>
  <si>
    <t>10.4.3</t>
  </si>
  <si>
    <t>PONTO/TAMPÃO PARA DUCHA HIGIÊNICA.</t>
  </si>
  <si>
    <t>10.4.4</t>
  </si>
  <si>
    <t>ASSENTO TONDO VOGUE PLUS OU SIMILAR, REFORÇADO PARA VASO SANITÁRIO- BRANCO</t>
  </si>
  <si>
    <t>10.4.5</t>
  </si>
  <si>
    <t>ASSENTO BRANCO PARA VASO SANITÁRIO COMPATÍVEL COM OS EXISTENTES.</t>
  </si>
  <si>
    <t>SUB-TOTAL DO ITEM 10.4</t>
  </si>
  <si>
    <t>10.5</t>
  </si>
  <si>
    <t> </t>
  </si>
  <si>
    <t>INFRAESTRUTURA PARA ASSENTAMENTO DE TUBULAÇÕES</t>
  </si>
  <si>
    <t>10.5.1</t>
  </si>
  <si>
    <t>ENVELOPAMENTO DE CONCRETO PARA PROTEÇÃO DE TUBOS  ENTERRADO-CONCRETO TIPO A FCK=13,5 MPA</t>
  </si>
  <si>
    <t>M³</t>
  </si>
  <si>
    <t>10.5.2</t>
  </si>
  <si>
    <t>LASTRO DE AREIA.</t>
  </si>
  <si>
    <t>10.5.3</t>
  </si>
  <si>
    <t>FIXAÇÃO DE TUBOS HORIZONTAIS DE PVC, CPVC OU COBRE, DIÂMETROS MAIORES QUE 40MM E MENORES OU IGUAIS A 75MM COM ABRAÇADEIRA METÁLICA RÍGIDA TIPO D 1.1/2", FIXADA DIRETAMENTE NA LAJE.</t>
  </si>
  <si>
    <t>10.5.4</t>
  </si>
  <si>
    <t>FIXAÇÃO DE TUBOS HORIZONTAIS DE PVC, CPVC OU COBRE, DIÂMETROS MAIORES QUE 75MM COM ABRAÇADEIRA METÁLICA RÍGIDA TIPO D 1.1/2", FIXADA DIRETAMENTE NA LAJE.</t>
  </si>
  <si>
    <t>SUB-TOTAL DO ITEM 10.5</t>
  </si>
  <si>
    <t>TOTAL DO ITEM 10</t>
  </si>
  <si>
    <t>MODELO PLANILHA ORÇAMENTÁRIA - INSTALAÇÕES HIDROSSANITÁRIAS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</si>
</sst>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-* #,##0.00_-;\-* #,##0.00_-;_-* \-??_-;_-@_-"/>
    <numFmt numFmtId="166" formatCode="0.0000"/>
    <numFmt numFmtId="167" formatCode="_-&quot;R$&quot;* #,##0.00_-;&quot;-R$&quot;* #,##0.00_-;_-&quot;R$&quot;* \-??_-;_-@_-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 Narrow"/>
      <family val="2"/>
      <charset val="1"/>
    </font>
    <font>
      <sz val="10"/>
      <name val="Arial"/>
      <family val="2"/>
      <charset val="1"/>
    </font>
    <font>
      <b/>
      <sz val="14"/>
      <name val="Arial"/>
      <family val="2"/>
      <charset val="1"/>
    </font>
    <font>
      <sz val="12"/>
      <color rgb="FF000000"/>
      <name val="Arial Narrow"/>
      <family val="2"/>
      <charset val="1"/>
    </font>
    <font>
      <sz val="12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b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color rgb="FF000000"/>
      <name val="Arial Narrow"/>
      <family val="2"/>
      <charset val="1"/>
    </font>
    <font>
      <sz val="10"/>
      <color rgb="FF000000"/>
      <name val="Arial"/>
      <family val="2"/>
      <charset val="1"/>
    </font>
    <font>
      <b/>
      <sz val="12"/>
      <name val="Arial Narrow"/>
      <family val="2"/>
      <charset val="1"/>
    </font>
    <font>
      <sz val="12"/>
      <color rgb="FFFF0000"/>
      <name val="Arial Narrow"/>
      <family val="2"/>
      <charset val="1"/>
    </font>
    <font>
      <sz val="11"/>
      <color rgb="FF000000"/>
      <name val="Arial"/>
      <family val="2"/>
      <charset val="1"/>
    </font>
    <font>
      <sz val="9"/>
      <name val="Arial Narrow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2CC"/>
      </patternFill>
    </fill>
    <fill>
      <patternFill patternType="solid">
        <fgColor rgb="FFD9D9D9"/>
        <bgColor rgb="FFD3D3D3"/>
      </patternFill>
    </fill>
    <fill>
      <patternFill patternType="solid">
        <fgColor rgb="FFE7E6E6"/>
        <bgColor rgb="FFE6E6E6"/>
      </patternFill>
    </fill>
    <fill>
      <patternFill patternType="solid">
        <fgColor rgb="FFC5E0B4"/>
        <bgColor rgb="FFD3D3D3"/>
      </patternFill>
    </fill>
    <fill>
      <patternFill patternType="solid">
        <fgColor rgb="FF9DC3E6"/>
        <bgColor rgb="FF9BC2E6"/>
      </patternFill>
    </fill>
    <fill>
      <patternFill patternType="solid">
        <fgColor rgb="FF9BC2E6"/>
        <bgColor rgb="FF9DC3E6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5" fontId="1" fillId="0" borderId="0" applyBorder="0" applyProtection="0"/>
    <xf numFmtId="164" fontId="1" fillId="0" borderId="0" applyBorder="0" applyProtection="0"/>
    <xf numFmtId="0" fontId="3" fillId="0" borderId="0"/>
    <xf numFmtId="0" fontId="3" fillId="0" borderId="0"/>
    <xf numFmtId="0" fontId="1" fillId="0" borderId="0"/>
    <xf numFmtId="0" fontId="13" fillId="0" borderId="0"/>
    <xf numFmtId="0" fontId="16" fillId="0" borderId="0"/>
  </cellStyleXfs>
  <cellXfs count="89">
    <xf numFmtId="0" fontId="0" fillId="0" borderId="0" xfId="0"/>
    <xf numFmtId="0" fontId="2" fillId="0" borderId="0" xfId="0" applyFont="1"/>
    <xf numFmtId="0" fontId="4" fillId="2" borderId="1" xfId="3" applyFont="1" applyFill="1" applyBorder="1" applyAlignment="1">
      <alignment horizontal="center" vertical="center" wrapText="1"/>
    </xf>
    <xf numFmtId="0" fontId="7" fillId="0" borderId="0" xfId="0" applyFont="1" applyAlignment="1"/>
    <xf numFmtId="0" fontId="2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8" fillId="2" borderId="4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166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top" wrapText="1"/>
    </xf>
    <xf numFmtId="0" fontId="10" fillId="0" borderId="7" xfId="4" applyFont="1" applyBorder="1" applyAlignment="1">
      <alignment horizontal="center" vertical="center"/>
    </xf>
    <xf numFmtId="0" fontId="11" fillId="2" borderId="7" xfId="3" applyFont="1" applyFill="1" applyBorder="1" applyAlignment="1">
      <alignment vertical="center" wrapText="1"/>
    </xf>
    <xf numFmtId="0" fontId="10" fillId="0" borderId="7" xfId="2" applyNumberFormat="1" applyFont="1" applyBorder="1" applyAlignment="1" applyProtection="1">
      <alignment horizontal="center" vertical="center"/>
    </xf>
    <xf numFmtId="0" fontId="6" fillId="0" borderId="8" xfId="0" applyFont="1" applyBorder="1" applyAlignment="1">
      <alignment vertical="center"/>
    </xf>
    <xf numFmtId="0" fontId="2" fillId="0" borderId="0" xfId="5" applyFont="1"/>
    <xf numFmtId="0" fontId="8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10" fillId="0" borderId="9" xfId="4" applyFont="1" applyBorder="1" applyAlignment="1">
      <alignment horizontal="center" vertical="center"/>
    </xf>
    <xf numFmtId="0" fontId="11" fillId="2" borderId="9" xfId="3" applyFont="1" applyFill="1" applyBorder="1" applyAlignment="1">
      <alignment vertical="center" wrapText="1"/>
    </xf>
    <xf numFmtId="0" fontId="10" fillId="0" borderId="9" xfId="2" applyNumberFormat="1" applyFont="1" applyBorder="1" applyAlignment="1" applyProtection="1">
      <alignment horizontal="center" vertical="center"/>
    </xf>
    <xf numFmtId="0" fontId="6" fillId="0" borderId="10" xfId="0" applyFont="1" applyBorder="1" applyAlignment="1">
      <alignment vertical="center"/>
    </xf>
    <xf numFmtId="0" fontId="12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167" fontId="9" fillId="2" borderId="5" xfId="2" applyNumberFormat="1" applyFont="1" applyFill="1" applyBorder="1" applyAlignment="1" applyProtection="1">
      <alignment horizontal="right" vertical="center"/>
      <protection locked="0"/>
    </xf>
    <xf numFmtId="167" fontId="9" fillId="2" borderId="5" xfId="2" applyNumberFormat="1" applyFont="1" applyFill="1" applyBorder="1" applyAlignment="1" applyProtection="1">
      <alignment horizontal="right" vertical="center"/>
    </xf>
    <xf numFmtId="167" fontId="9" fillId="2" borderId="5" xfId="1" applyNumberFormat="1" applyFont="1" applyFill="1" applyBorder="1" applyAlignment="1" applyProtection="1">
      <alignment horizontal="right" vertical="center"/>
    </xf>
    <xf numFmtId="2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/>
    <xf numFmtId="0" fontId="2" fillId="0" borderId="0" xfId="5" applyFont="1" applyFill="1"/>
    <xf numFmtId="0" fontId="5" fillId="0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167" fontId="9" fillId="2" borderId="5" xfId="2" applyNumberFormat="1" applyFont="1" applyFill="1" applyBorder="1" applyAlignment="1" applyProtection="1">
      <alignment horizontal="righ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8" fillId="5" borderId="2" xfId="6" applyFont="1" applyFill="1" applyBorder="1" applyAlignment="1" applyProtection="1">
      <alignment horizontal="center" vertical="center" wrapText="1"/>
      <protection locked="0"/>
    </xf>
    <xf numFmtId="0" fontId="8" fillId="5" borderId="2" xfId="6" applyFont="1" applyFill="1" applyBorder="1" applyAlignment="1" applyProtection="1">
      <alignment horizontal="right" vertical="center" wrapText="1"/>
      <protection locked="0"/>
    </xf>
    <xf numFmtId="2" fontId="8" fillId="5" borderId="2" xfId="6" applyNumberFormat="1" applyFont="1" applyFill="1" applyBorder="1" applyAlignment="1" applyProtection="1">
      <alignment horizontal="center" vertical="center" wrapText="1"/>
      <protection locked="0"/>
    </xf>
    <xf numFmtId="167" fontId="9" fillId="5" borderId="2" xfId="2" applyNumberFormat="1" applyFont="1" applyFill="1" applyBorder="1" applyAlignment="1" applyProtection="1">
      <alignment horizontal="right" vertical="center"/>
      <protection locked="0"/>
    </xf>
    <xf numFmtId="167" fontId="9" fillId="5" borderId="2" xfId="2" applyNumberFormat="1" applyFont="1" applyFill="1" applyBorder="1" applyAlignment="1" applyProtection="1">
      <alignment horizontal="right" vertical="center"/>
    </xf>
    <xf numFmtId="167" fontId="14" fillId="5" borderId="2" xfId="2" applyNumberFormat="1" applyFont="1" applyFill="1" applyBorder="1" applyAlignment="1" applyProtection="1">
      <alignment horizontal="right" vertic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>
      <alignment vertical="center"/>
    </xf>
    <xf numFmtId="0" fontId="9" fillId="2" borderId="7" xfId="0" applyFont="1" applyFill="1" applyBorder="1" applyAlignment="1">
      <alignment horizontal="center" vertical="center" wrapText="1"/>
    </xf>
    <xf numFmtId="0" fontId="8" fillId="2" borderId="6" xfId="6" applyFont="1" applyFill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>
      <alignment horizontal="center" vertical="center" wrapText="1"/>
    </xf>
    <xf numFmtId="0" fontId="8" fillId="2" borderId="4" xfId="7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8" fillId="3" borderId="2" xfId="6" applyFont="1" applyFill="1" applyBorder="1" applyAlignment="1" applyProtection="1">
      <alignment horizontal="center" vertical="center" wrapText="1"/>
      <protection locked="0"/>
    </xf>
    <xf numFmtId="0" fontId="8" fillId="3" borderId="2" xfId="6" applyFont="1" applyFill="1" applyBorder="1" applyAlignment="1" applyProtection="1">
      <alignment horizontal="right" vertical="center" wrapText="1"/>
      <protection locked="0"/>
    </xf>
    <xf numFmtId="2" fontId="8" fillId="3" borderId="2" xfId="6" applyNumberFormat="1" applyFont="1" applyFill="1" applyBorder="1" applyAlignment="1" applyProtection="1">
      <alignment horizontal="center" vertical="center" wrapText="1"/>
      <protection locked="0"/>
    </xf>
    <xf numFmtId="167" fontId="9" fillId="3" borderId="2" xfId="2" applyNumberFormat="1" applyFont="1" applyFill="1" applyBorder="1" applyAlignment="1" applyProtection="1">
      <alignment horizontal="right" vertical="center"/>
      <protection locked="0"/>
    </xf>
    <xf numFmtId="167" fontId="9" fillId="3" borderId="2" xfId="2" applyNumberFormat="1" applyFont="1" applyFill="1" applyBorder="1" applyAlignment="1" applyProtection="1">
      <alignment horizontal="right" vertical="center"/>
    </xf>
    <xf numFmtId="167" fontId="14" fillId="3" borderId="2" xfId="2" applyNumberFormat="1" applyFont="1" applyFill="1" applyBorder="1" applyAlignment="1" applyProtection="1">
      <alignment horizontal="right" vertical="center"/>
    </xf>
    <xf numFmtId="0" fontId="17" fillId="2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vertical="center"/>
    </xf>
    <xf numFmtId="167" fontId="9" fillId="0" borderId="5" xfId="2" applyNumberFormat="1" applyFont="1" applyBorder="1" applyAlignment="1" applyProtection="1">
      <alignment horizontal="right" vertical="center"/>
      <protection locked="0"/>
    </xf>
    <xf numFmtId="167" fontId="9" fillId="0" borderId="5" xfId="2" applyNumberFormat="1" applyFont="1" applyBorder="1" applyAlignment="1" applyProtection="1">
      <alignment horizontal="right" vertical="center"/>
    </xf>
    <xf numFmtId="167" fontId="9" fillId="0" borderId="5" xfId="1" applyNumberFormat="1" applyFont="1" applyBorder="1" applyAlignment="1" applyProtection="1">
      <alignment horizontal="right" vertical="center"/>
    </xf>
    <xf numFmtId="0" fontId="9" fillId="0" borderId="0" xfId="0" applyFont="1" applyFill="1"/>
    <xf numFmtId="0" fontId="2" fillId="0" borderId="0" xfId="0" applyFont="1" applyFill="1"/>
    <xf numFmtId="0" fontId="5" fillId="0" borderId="5" xfId="0" applyFont="1" applyBorder="1" applyAlignment="1">
      <alignment vertical="center" wrapText="1"/>
    </xf>
    <xf numFmtId="0" fontId="9" fillId="2" borderId="0" xfId="0" applyFont="1" applyFill="1" applyAlignment="1"/>
    <xf numFmtId="0" fontId="14" fillId="2" borderId="9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center"/>
    </xf>
    <xf numFmtId="0" fontId="14" fillId="6" borderId="5" xfId="6" applyFont="1" applyFill="1" applyBorder="1" applyAlignment="1" applyProtection="1">
      <alignment horizontal="center" vertical="center" wrapText="1"/>
      <protection locked="0"/>
    </xf>
    <xf numFmtId="0" fontId="14" fillId="6" borderId="5" xfId="0" applyFont="1" applyFill="1" applyBorder="1" applyAlignment="1">
      <alignment horizontal="center" vertical="center"/>
    </xf>
    <xf numFmtId="0" fontId="14" fillId="6" borderId="5" xfId="6" applyFont="1" applyFill="1" applyBorder="1" applyAlignment="1" applyProtection="1">
      <alignment horizontal="right" vertical="center" wrapText="1"/>
      <protection locked="0"/>
    </xf>
    <xf numFmtId="167" fontId="14" fillId="6" borderId="5" xfId="2" applyNumberFormat="1" applyFont="1" applyFill="1" applyBorder="1" applyAlignment="1" applyProtection="1">
      <alignment horizontal="right" vertical="center" wrapText="1"/>
      <protection locked="0"/>
    </xf>
    <xf numFmtId="167" fontId="14" fillId="7" borderId="5" xfId="2" applyNumberFormat="1" applyFont="1" applyFill="1" applyBorder="1" applyAlignment="1" applyProtection="1">
      <alignment horizontal="right" vertical="center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top"/>
    </xf>
    <xf numFmtId="0" fontId="6" fillId="0" borderId="0" xfId="2" applyNumberFormat="1" applyFont="1" applyBorder="1" applyAlignment="1" applyProtection="1">
      <alignment vertical="center"/>
    </xf>
  </cellXfs>
  <cellStyles count="8">
    <cellStyle name="Ênfase1 2" xfId="4" xr:uid="{F5041B5A-FB28-4717-BD79-5F3F23353C4D}"/>
    <cellStyle name="Moeda" xfId="2" builtinId="4"/>
    <cellStyle name="Normal" xfId="0" builtinId="0"/>
    <cellStyle name="Normal 13" xfId="5" xr:uid="{F2EB0A4E-F6C4-4819-B6E6-A8A14B883A8D}"/>
    <cellStyle name="Normal 2" xfId="6" xr:uid="{243E9B1B-6D30-42B6-88F2-25E72F843288}"/>
    <cellStyle name="Texto Explicativo 2 17" xfId="3" xr:uid="{6118A888-6329-47E7-B749-E8C0E0124012}"/>
    <cellStyle name="Total 2 16" xfId="7" xr:uid="{DA1519B5-CE1F-4BC3-9327-492762DEDAE2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535780</xdr:colOff>
      <xdr:row>1</xdr:row>
      <xdr:rowOff>149348</xdr:rowOff>
    </xdr:from>
    <xdr:to>
      <xdr:col>3</xdr:col>
      <xdr:colOff>373829</xdr:colOff>
      <xdr:row>1</xdr:row>
      <xdr:rowOff>626348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73A84F9A-8FC2-4870-AE02-6EEDFAAB397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97705" y="349373"/>
          <a:ext cx="1666849" cy="477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70BE8-41EB-42B4-A199-D3741AC2EBC8}">
  <sheetPr>
    <pageSetUpPr fitToPage="1"/>
  </sheetPr>
  <dimension ref="A2:P78"/>
  <sheetViews>
    <sheetView showGridLines="0" tabSelected="1" view="pageBreakPreview" zoomScale="80" zoomScaleNormal="60" zoomScalePageLayoutView="80" workbookViewId="0">
      <pane ySplit="6" topLeftCell="A70" activePane="bottomLeft" state="frozen"/>
      <selection activeCell="B1" sqref="B1"/>
      <selection pane="bottomLeft" activeCell="I78" sqref="B2:I78"/>
    </sheetView>
  </sheetViews>
  <sheetFormatPr defaultColWidth="8.7109375" defaultRowHeight="15.75" x14ac:dyDescent="0.25"/>
  <cols>
    <col min="1" max="1" width="2.42578125" style="1" customWidth="1"/>
    <col min="2" max="2" width="14.7109375" style="85" customWidth="1"/>
    <col min="3" max="4" width="12.7109375" style="86" customWidth="1"/>
    <col min="5" max="5" width="112.140625" style="87" customWidth="1"/>
    <col min="6" max="6" width="9.28515625" style="85" customWidth="1"/>
    <col min="7" max="7" width="10.28515625" style="85" customWidth="1"/>
    <col min="8" max="8" width="15.85546875" style="88" customWidth="1"/>
    <col min="9" max="9" width="17.28515625" style="85" customWidth="1"/>
  </cols>
  <sheetData>
    <row r="2" spans="1:9" s="3" customFormat="1" ht="57" customHeight="1" x14ac:dyDescent="0.3">
      <c r="A2" s="1"/>
      <c r="B2" s="2" t="s">
        <v>149</v>
      </c>
      <c r="C2" s="2"/>
      <c r="D2" s="2"/>
      <c r="E2" s="2"/>
      <c r="F2" s="2"/>
      <c r="G2" s="2"/>
      <c r="H2" s="2"/>
      <c r="I2" s="2"/>
    </row>
    <row r="3" spans="1:9" s="6" customFormat="1" ht="48.75" customHeight="1" x14ac:dyDescent="0.25">
      <c r="A3" s="4"/>
      <c r="B3" s="5" t="s">
        <v>0</v>
      </c>
      <c r="C3" s="5"/>
      <c r="D3" s="5"/>
      <c r="E3" s="5"/>
      <c r="F3" s="5"/>
      <c r="G3" s="5"/>
      <c r="H3" s="5"/>
      <c r="I3" s="5"/>
    </row>
    <row r="4" spans="1:9" s="6" customFormat="1" ht="23.45" customHeight="1" x14ac:dyDescent="0.25">
      <c r="A4" s="1"/>
      <c r="B4" s="7" t="s">
        <v>1</v>
      </c>
      <c r="C4" s="8"/>
      <c r="D4" s="9"/>
      <c r="E4" s="10"/>
      <c r="F4" s="11"/>
      <c r="G4" s="12"/>
      <c r="H4" s="13"/>
      <c r="I4" s="14"/>
    </row>
    <row r="5" spans="1:9" s="6" customFormat="1" ht="33" customHeight="1" x14ac:dyDescent="0.25">
      <c r="A5" s="15"/>
      <c r="B5" s="16" t="s">
        <v>2</v>
      </c>
      <c r="C5" s="8"/>
      <c r="D5" s="8"/>
      <c r="E5" s="17"/>
      <c r="F5" s="18"/>
      <c r="G5" s="19"/>
      <c r="H5" s="20"/>
      <c r="I5" s="21"/>
    </row>
    <row r="6" spans="1:9" s="6" customFormat="1" ht="31.5" x14ac:dyDescent="0.25">
      <c r="A6" s="15"/>
      <c r="B6" s="22" t="s">
        <v>3</v>
      </c>
      <c r="C6" s="23" t="s">
        <v>4</v>
      </c>
      <c r="D6" s="23" t="s">
        <v>5</v>
      </c>
      <c r="E6" s="23" t="s">
        <v>6</v>
      </c>
      <c r="F6" s="23" t="s">
        <v>7</v>
      </c>
      <c r="G6" s="23" t="s">
        <v>8</v>
      </c>
      <c r="H6" s="23" t="s">
        <v>9</v>
      </c>
      <c r="I6" s="23" t="s">
        <v>10</v>
      </c>
    </row>
    <row r="7" spans="1:9" s="31" customFormat="1" x14ac:dyDescent="0.25">
      <c r="A7" s="15"/>
      <c r="B7" s="24" t="s">
        <v>11</v>
      </c>
      <c r="C7" s="25"/>
      <c r="D7" s="25"/>
      <c r="E7" s="26" t="s">
        <v>12</v>
      </c>
      <c r="F7" s="25"/>
      <c r="G7" s="27"/>
      <c r="H7" s="28"/>
      <c r="I7" s="29"/>
    </row>
    <row r="8" spans="1:9" s="37" customFormat="1" x14ac:dyDescent="0.25">
      <c r="A8" s="32"/>
      <c r="B8" s="33" t="s">
        <v>13</v>
      </c>
      <c r="C8" s="8"/>
      <c r="D8" s="34"/>
      <c r="E8" s="35" t="s">
        <v>14</v>
      </c>
      <c r="F8" s="36"/>
      <c r="G8" s="27"/>
      <c r="H8" s="28"/>
      <c r="I8" s="29"/>
    </row>
    <row r="9" spans="1:9" s="37" customFormat="1" x14ac:dyDescent="0.25">
      <c r="A9" s="32"/>
      <c r="B9" s="33" t="s">
        <v>15</v>
      </c>
      <c r="C9" s="38"/>
      <c r="D9" s="39"/>
      <c r="E9" s="35" t="s">
        <v>16</v>
      </c>
      <c r="F9" s="36" t="s">
        <v>17</v>
      </c>
      <c r="G9" s="40">
        <v>96</v>
      </c>
      <c r="H9" s="41"/>
      <c r="I9" s="41">
        <f t="shared" ref="I9:I15" si="0">ROUND(G9*H9,2)</f>
        <v>0</v>
      </c>
    </row>
    <row r="10" spans="1:9" s="37" customFormat="1" x14ac:dyDescent="0.25">
      <c r="A10" s="32"/>
      <c r="B10" s="33" t="s">
        <v>18</v>
      </c>
      <c r="C10" s="38"/>
      <c r="D10" s="39"/>
      <c r="E10" s="35" t="s">
        <v>19</v>
      </c>
      <c r="F10" s="36" t="s">
        <v>17</v>
      </c>
      <c r="G10" s="40">
        <v>96</v>
      </c>
      <c r="H10" s="41"/>
      <c r="I10" s="41">
        <f t="shared" si="0"/>
        <v>0</v>
      </c>
    </row>
    <row r="11" spans="1:9" s="37" customFormat="1" x14ac:dyDescent="0.25">
      <c r="A11" s="32"/>
      <c r="B11" s="33" t="s">
        <v>20</v>
      </c>
      <c r="C11" s="38"/>
      <c r="D11" s="42"/>
      <c r="E11" s="35" t="s">
        <v>21</v>
      </c>
      <c r="F11" s="36" t="s">
        <v>17</v>
      </c>
      <c r="G11" s="40">
        <v>96</v>
      </c>
      <c r="H11" s="41"/>
      <c r="I11" s="41">
        <f t="shared" si="0"/>
        <v>0</v>
      </c>
    </row>
    <row r="12" spans="1:9" s="37" customFormat="1" x14ac:dyDescent="0.25">
      <c r="A12" s="32"/>
      <c r="B12" s="33" t="s">
        <v>22</v>
      </c>
      <c r="C12" s="38"/>
      <c r="D12" s="42"/>
      <c r="E12" s="35" t="s">
        <v>23</v>
      </c>
      <c r="F12" s="36" t="s">
        <v>17</v>
      </c>
      <c r="G12" s="40">
        <v>36</v>
      </c>
      <c r="H12" s="41"/>
      <c r="I12" s="41">
        <f t="shared" si="0"/>
        <v>0</v>
      </c>
    </row>
    <row r="13" spans="1:9" s="37" customFormat="1" x14ac:dyDescent="0.25">
      <c r="A13" s="32"/>
      <c r="B13" s="33" t="s">
        <v>24</v>
      </c>
      <c r="C13" s="38"/>
      <c r="D13" s="42"/>
      <c r="E13" s="35" t="s">
        <v>25</v>
      </c>
      <c r="F13" s="36" t="s">
        <v>17</v>
      </c>
      <c r="G13" s="40">
        <v>36</v>
      </c>
      <c r="H13" s="41"/>
      <c r="I13" s="41">
        <f t="shared" si="0"/>
        <v>0</v>
      </c>
    </row>
    <row r="14" spans="1:9" s="37" customFormat="1" x14ac:dyDescent="0.25">
      <c r="A14" s="32"/>
      <c r="B14" s="33" t="s">
        <v>26</v>
      </c>
      <c r="C14" s="38"/>
      <c r="D14" s="39"/>
      <c r="E14" s="35" t="s">
        <v>27</v>
      </c>
      <c r="F14" s="36" t="s">
        <v>17</v>
      </c>
      <c r="G14" s="40">
        <v>6</v>
      </c>
      <c r="H14" s="41"/>
      <c r="I14" s="41">
        <f t="shared" si="0"/>
        <v>0</v>
      </c>
    </row>
    <row r="15" spans="1:9" s="37" customFormat="1" x14ac:dyDescent="0.25">
      <c r="A15" s="32"/>
      <c r="B15" s="33" t="s">
        <v>28</v>
      </c>
      <c r="C15" s="38"/>
      <c r="D15" s="43"/>
      <c r="E15" s="35" t="s">
        <v>29</v>
      </c>
      <c r="F15" s="36" t="s">
        <v>30</v>
      </c>
      <c r="G15" s="40">
        <v>15</v>
      </c>
      <c r="H15" s="41"/>
      <c r="I15" s="41">
        <f t="shared" si="0"/>
        <v>0</v>
      </c>
    </row>
    <row r="16" spans="1:9" s="31" customFormat="1" x14ac:dyDescent="0.25">
      <c r="A16" s="15"/>
      <c r="B16" s="44"/>
      <c r="C16" s="45"/>
      <c r="D16" s="46"/>
      <c r="E16" s="47" t="s">
        <v>31</v>
      </c>
      <c r="F16" s="48"/>
      <c r="G16" s="49"/>
      <c r="H16" s="50"/>
      <c r="I16" s="51">
        <f>SUBTOTAL(9,I9:I15)</f>
        <v>0</v>
      </c>
    </row>
    <row r="17" spans="1:9" s="37" customFormat="1" x14ac:dyDescent="0.25">
      <c r="A17" s="32"/>
      <c r="B17" s="52" t="s">
        <v>32</v>
      </c>
      <c r="C17" s="38"/>
      <c r="D17" s="34"/>
      <c r="E17" s="53" t="s">
        <v>33</v>
      </c>
      <c r="F17" s="36"/>
      <c r="G17" s="27"/>
      <c r="H17" s="28"/>
      <c r="I17" s="29"/>
    </row>
    <row r="18" spans="1:9" s="37" customFormat="1" x14ac:dyDescent="0.25">
      <c r="A18" s="32"/>
      <c r="B18" s="33" t="s">
        <v>34</v>
      </c>
      <c r="C18" s="38"/>
      <c r="D18" s="54"/>
      <c r="E18" s="35" t="s">
        <v>35</v>
      </c>
      <c r="F18" s="36"/>
      <c r="G18" s="27"/>
      <c r="H18" s="28"/>
      <c r="I18" s="29"/>
    </row>
    <row r="19" spans="1:9" s="37" customFormat="1" x14ac:dyDescent="0.25">
      <c r="A19" s="32"/>
      <c r="B19" s="33" t="s">
        <v>36</v>
      </c>
      <c r="C19" s="38"/>
      <c r="D19" s="39"/>
      <c r="E19" s="35" t="s">
        <v>37</v>
      </c>
      <c r="F19" s="36" t="s">
        <v>17</v>
      </c>
      <c r="G19" s="40">
        <v>48</v>
      </c>
      <c r="H19" s="41"/>
      <c r="I19" s="41">
        <f>ROUND(G19*H19,2)</f>
        <v>0</v>
      </c>
    </row>
    <row r="20" spans="1:9" s="37" customFormat="1" x14ac:dyDescent="0.25">
      <c r="A20" s="32"/>
      <c r="B20" s="33" t="s">
        <v>38</v>
      </c>
      <c r="C20" s="38"/>
      <c r="D20" s="39"/>
      <c r="E20" s="35" t="s">
        <v>39</v>
      </c>
      <c r="F20" s="36" t="s">
        <v>17</v>
      </c>
      <c r="G20" s="40">
        <v>48</v>
      </c>
      <c r="H20" s="41"/>
      <c r="I20" s="41">
        <f>ROUND(G20*H20,2)</f>
        <v>0</v>
      </c>
    </row>
    <row r="21" spans="1:9" s="37" customFormat="1" x14ac:dyDescent="0.25">
      <c r="A21" s="32"/>
      <c r="B21" s="33" t="s">
        <v>40</v>
      </c>
      <c r="C21" s="38"/>
      <c r="D21" s="39"/>
      <c r="E21" s="35" t="s">
        <v>41</v>
      </c>
      <c r="F21" s="36" t="s">
        <v>17</v>
      </c>
      <c r="G21" s="40">
        <v>48</v>
      </c>
      <c r="H21" s="41"/>
      <c r="I21" s="41">
        <f>ROUND(G21*H21,2)</f>
        <v>0</v>
      </c>
    </row>
    <row r="22" spans="1:9" s="37" customFormat="1" x14ac:dyDescent="0.25">
      <c r="A22" s="32"/>
      <c r="B22" s="33" t="s">
        <v>42</v>
      </c>
      <c r="C22" s="38"/>
      <c r="D22" s="39"/>
      <c r="E22" s="35" t="s">
        <v>43</v>
      </c>
      <c r="F22" s="36" t="s">
        <v>17</v>
      </c>
      <c r="G22" s="40">
        <v>48</v>
      </c>
      <c r="H22" s="41"/>
      <c r="I22" s="41">
        <f>ROUND(G22*H22,2)</f>
        <v>0</v>
      </c>
    </row>
    <row r="23" spans="1:9" s="37" customFormat="1" x14ac:dyDescent="0.25">
      <c r="A23" s="32"/>
      <c r="B23" s="33" t="s">
        <v>44</v>
      </c>
      <c r="C23" s="38"/>
      <c r="D23" s="43"/>
      <c r="E23" s="35" t="s">
        <v>45</v>
      </c>
      <c r="F23" s="36"/>
      <c r="G23" s="55"/>
      <c r="H23" s="41"/>
      <c r="I23" s="41"/>
    </row>
    <row r="24" spans="1:9" s="37" customFormat="1" x14ac:dyDescent="0.25">
      <c r="A24" s="32"/>
      <c r="B24" s="33" t="s">
        <v>46</v>
      </c>
      <c r="C24" s="38"/>
      <c r="D24" s="43"/>
      <c r="E24" s="35" t="s">
        <v>39</v>
      </c>
      <c r="F24" s="36" t="s">
        <v>30</v>
      </c>
      <c r="G24" s="40">
        <v>12</v>
      </c>
      <c r="H24" s="41"/>
      <c r="I24" s="41">
        <f>ROUND(G24*H24,2)</f>
        <v>0</v>
      </c>
    </row>
    <row r="25" spans="1:9" s="37" customFormat="1" x14ac:dyDescent="0.25">
      <c r="A25" s="32"/>
      <c r="B25" s="33" t="s">
        <v>47</v>
      </c>
      <c r="C25" s="38"/>
      <c r="D25" s="34"/>
      <c r="E25" s="35" t="s">
        <v>41</v>
      </c>
      <c r="F25" s="36" t="s">
        <v>30</v>
      </c>
      <c r="G25" s="40">
        <v>12</v>
      </c>
      <c r="H25" s="41"/>
      <c r="I25" s="41">
        <f>ROUND(G25*H25,2)</f>
        <v>0</v>
      </c>
    </row>
    <row r="26" spans="1:9" s="37" customFormat="1" x14ac:dyDescent="0.25">
      <c r="A26" s="32"/>
      <c r="B26" s="33" t="s">
        <v>48</v>
      </c>
      <c r="C26" s="38"/>
      <c r="D26" s="43"/>
      <c r="E26" s="56" t="s">
        <v>49</v>
      </c>
      <c r="F26" s="36" t="s">
        <v>30</v>
      </c>
      <c r="G26" s="40">
        <v>8</v>
      </c>
      <c r="H26" s="41"/>
      <c r="I26" s="41">
        <f t="shared" ref="I26:I35" si="1">ROUND(G26*H26,2)</f>
        <v>0</v>
      </c>
    </row>
    <row r="27" spans="1:9" s="37" customFormat="1" x14ac:dyDescent="0.25">
      <c r="A27" s="32"/>
      <c r="B27" s="33" t="s">
        <v>50</v>
      </c>
      <c r="C27" s="38"/>
      <c r="D27" s="43"/>
      <c r="E27" s="56" t="s">
        <v>51</v>
      </c>
      <c r="F27" s="36" t="s">
        <v>30</v>
      </c>
      <c r="G27" s="40">
        <v>8</v>
      </c>
      <c r="H27" s="41"/>
      <c r="I27" s="41">
        <f t="shared" si="1"/>
        <v>0</v>
      </c>
    </row>
    <row r="28" spans="1:9" s="37" customFormat="1" x14ac:dyDescent="0.25">
      <c r="A28" s="32"/>
      <c r="B28" s="33" t="s">
        <v>52</v>
      </c>
      <c r="C28" s="38"/>
      <c r="D28" s="43"/>
      <c r="E28" s="35" t="s">
        <v>53</v>
      </c>
      <c r="F28" s="36" t="s">
        <v>30</v>
      </c>
      <c r="G28" s="40">
        <v>8</v>
      </c>
      <c r="H28" s="41"/>
      <c r="I28" s="41">
        <f t="shared" si="1"/>
        <v>0</v>
      </c>
    </row>
    <row r="29" spans="1:9" s="37" customFormat="1" x14ac:dyDescent="0.25">
      <c r="A29" s="32"/>
      <c r="B29" s="33" t="s">
        <v>54</v>
      </c>
      <c r="C29" s="38"/>
      <c r="D29" s="43"/>
      <c r="E29" s="35" t="s">
        <v>55</v>
      </c>
      <c r="F29" s="36" t="s">
        <v>30</v>
      </c>
      <c r="G29" s="40">
        <v>8</v>
      </c>
      <c r="H29" s="41"/>
      <c r="I29" s="41">
        <f t="shared" si="1"/>
        <v>0</v>
      </c>
    </row>
    <row r="30" spans="1:9" s="37" customFormat="1" x14ac:dyDescent="0.25">
      <c r="A30" s="32"/>
      <c r="B30" s="33" t="s">
        <v>56</v>
      </c>
      <c r="C30" s="38"/>
      <c r="D30" s="43"/>
      <c r="E30" s="35" t="s">
        <v>57</v>
      </c>
      <c r="F30" s="36" t="s">
        <v>30</v>
      </c>
      <c r="G30" s="40">
        <v>12</v>
      </c>
      <c r="H30" s="41"/>
      <c r="I30" s="41">
        <f t="shared" si="1"/>
        <v>0</v>
      </c>
    </row>
    <row r="31" spans="1:9" s="37" customFormat="1" ht="47.25" x14ac:dyDescent="0.25">
      <c r="A31" s="32"/>
      <c r="B31" s="33" t="s">
        <v>58</v>
      </c>
      <c r="C31" s="38"/>
      <c r="D31" s="43"/>
      <c r="E31" s="35" t="s">
        <v>59</v>
      </c>
      <c r="F31" s="36" t="s">
        <v>30</v>
      </c>
      <c r="G31" s="40">
        <v>4</v>
      </c>
      <c r="H31" s="41"/>
      <c r="I31" s="41">
        <f t="shared" si="1"/>
        <v>0</v>
      </c>
    </row>
    <row r="32" spans="1:9" s="37" customFormat="1" ht="31.5" x14ac:dyDescent="0.25">
      <c r="A32" s="32"/>
      <c r="B32" s="33" t="s">
        <v>60</v>
      </c>
      <c r="C32" s="38"/>
      <c r="D32" s="43"/>
      <c r="E32" s="35" t="s">
        <v>61</v>
      </c>
      <c r="F32" s="36" t="s">
        <v>30</v>
      </c>
      <c r="G32" s="40">
        <v>4</v>
      </c>
      <c r="H32" s="41"/>
      <c r="I32" s="41">
        <f t="shared" si="1"/>
        <v>0</v>
      </c>
    </row>
    <row r="33" spans="1:9" s="37" customFormat="1" ht="31.5" x14ac:dyDescent="0.25">
      <c r="A33" s="32"/>
      <c r="B33" s="33" t="s">
        <v>62</v>
      </c>
      <c r="C33" s="38"/>
      <c r="D33" s="43"/>
      <c r="E33" s="35" t="s">
        <v>63</v>
      </c>
      <c r="F33" s="36" t="s">
        <v>17</v>
      </c>
      <c r="G33" s="40">
        <v>30</v>
      </c>
      <c r="H33" s="41"/>
      <c r="I33" s="41">
        <f t="shared" si="1"/>
        <v>0</v>
      </c>
    </row>
    <row r="34" spans="1:9" s="37" customFormat="1" x14ac:dyDescent="0.25">
      <c r="A34" s="32"/>
      <c r="B34" s="33" t="s">
        <v>64</v>
      </c>
      <c r="C34" s="38"/>
      <c r="D34" s="57"/>
      <c r="E34" s="35" t="s">
        <v>65</v>
      </c>
      <c r="F34" s="36" t="s">
        <v>17</v>
      </c>
      <c r="G34" s="40">
        <v>10</v>
      </c>
      <c r="H34" s="41"/>
      <c r="I34" s="41">
        <f t="shared" si="1"/>
        <v>0</v>
      </c>
    </row>
    <row r="35" spans="1:9" s="37" customFormat="1" x14ac:dyDescent="0.25">
      <c r="A35" s="32"/>
      <c r="B35" s="33" t="s">
        <v>66</v>
      </c>
      <c r="C35" s="38"/>
      <c r="D35" s="57"/>
      <c r="E35" s="35" t="s">
        <v>67</v>
      </c>
      <c r="F35" s="36" t="s">
        <v>17</v>
      </c>
      <c r="G35" s="40">
        <v>60</v>
      </c>
      <c r="H35" s="41"/>
      <c r="I35" s="41">
        <f t="shared" si="1"/>
        <v>0</v>
      </c>
    </row>
    <row r="36" spans="1:9" s="37" customFormat="1" x14ac:dyDescent="0.25">
      <c r="A36" s="32"/>
      <c r="B36" s="33" t="s">
        <v>68</v>
      </c>
      <c r="C36" s="38"/>
      <c r="D36" s="43"/>
      <c r="E36" s="35" t="s">
        <v>69</v>
      </c>
      <c r="F36" s="36"/>
      <c r="G36" s="30"/>
      <c r="H36" s="41"/>
      <c r="I36" s="41"/>
    </row>
    <row r="37" spans="1:9" s="37" customFormat="1" ht="31.5" x14ac:dyDescent="0.25">
      <c r="A37" s="32"/>
      <c r="B37" s="33" t="s">
        <v>70</v>
      </c>
      <c r="C37" s="38"/>
      <c r="D37" s="43"/>
      <c r="E37" s="35" t="s">
        <v>71</v>
      </c>
      <c r="F37" s="36" t="s">
        <v>30</v>
      </c>
      <c r="G37" s="40">
        <v>4</v>
      </c>
      <c r="H37" s="41"/>
      <c r="I37" s="41">
        <f>ROUND(G37*H37,2)</f>
        <v>0</v>
      </c>
    </row>
    <row r="38" spans="1:9" s="31" customFormat="1" x14ac:dyDescent="0.25">
      <c r="A38" s="15"/>
      <c r="B38" s="44"/>
      <c r="C38" s="45"/>
      <c r="D38" s="46"/>
      <c r="E38" s="47" t="s">
        <v>72</v>
      </c>
      <c r="F38" s="48"/>
      <c r="G38" s="49"/>
      <c r="H38" s="50"/>
      <c r="I38" s="51">
        <f>SUBTOTAL(9,I19:I37)</f>
        <v>0</v>
      </c>
    </row>
    <row r="39" spans="1:9" s="37" customFormat="1" x14ac:dyDescent="0.25">
      <c r="A39" s="32"/>
      <c r="B39" s="52" t="s">
        <v>73</v>
      </c>
      <c r="C39" s="38"/>
      <c r="D39" s="58"/>
      <c r="E39" s="53" t="s">
        <v>74</v>
      </c>
      <c r="F39" s="56"/>
      <c r="G39" s="27"/>
      <c r="H39" s="28"/>
      <c r="I39" s="29"/>
    </row>
    <row r="40" spans="1:9" s="37" customFormat="1" x14ac:dyDescent="0.25">
      <c r="A40" s="32"/>
      <c r="B40" s="52" t="s">
        <v>75</v>
      </c>
      <c r="C40" s="59"/>
      <c r="D40" s="60"/>
      <c r="E40" s="53" t="s">
        <v>76</v>
      </c>
      <c r="F40" s="56"/>
      <c r="G40" s="27"/>
      <c r="H40" s="28"/>
      <c r="I40" s="29"/>
    </row>
    <row r="41" spans="1:9" s="37" customFormat="1" ht="31.5" x14ac:dyDescent="0.25">
      <c r="A41" s="32"/>
      <c r="B41" s="33" t="s">
        <v>77</v>
      </c>
      <c r="C41" s="38"/>
      <c r="D41" s="57"/>
      <c r="E41" s="35" t="s">
        <v>78</v>
      </c>
      <c r="F41" s="36" t="s">
        <v>30</v>
      </c>
      <c r="G41" s="40">
        <v>12</v>
      </c>
      <c r="H41" s="41"/>
      <c r="I41" s="41">
        <f t="shared" ref="I41:I49" si="2">ROUND(G41*H41,2)</f>
        <v>0</v>
      </c>
    </row>
    <row r="42" spans="1:9" s="37" customFormat="1" ht="31.5" x14ac:dyDescent="0.25">
      <c r="A42" s="32"/>
      <c r="B42" s="33" t="s">
        <v>79</v>
      </c>
      <c r="C42" s="38"/>
      <c r="D42" s="57"/>
      <c r="E42" s="35" t="s">
        <v>80</v>
      </c>
      <c r="F42" s="36" t="s">
        <v>30</v>
      </c>
      <c r="G42" s="40">
        <v>12</v>
      </c>
      <c r="H42" s="41"/>
      <c r="I42" s="41">
        <f t="shared" si="2"/>
        <v>0</v>
      </c>
    </row>
    <row r="43" spans="1:9" s="37" customFormat="1" ht="31.5" x14ac:dyDescent="0.25">
      <c r="A43" s="32"/>
      <c r="B43" s="33" t="s">
        <v>81</v>
      </c>
      <c r="C43" s="38"/>
      <c r="D43" s="57"/>
      <c r="E43" s="35" t="s">
        <v>82</v>
      </c>
      <c r="F43" s="36" t="s">
        <v>30</v>
      </c>
      <c r="G43" s="40">
        <v>12</v>
      </c>
      <c r="H43" s="41"/>
      <c r="I43" s="41">
        <f t="shared" si="2"/>
        <v>0</v>
      </c>
    </row>
    <row r="44" spans="1:9" s="37" customFormat="1" ht="31.5" x14ac:dyDescent="0.25">
      <c r="A44" s="32"/>
      <c r="B44" s="33" t="s">
        <v>83</v>
      </c>
      <c r="C44" s="38"/>
      <c r="D44" s="57"/>
      <c r="E44" s="35" t="s">
        <v>84</v>
      </c>
      <c r="F44" s="36" t="s">
        <v>30</v>
      </c>
      <c r="G44" s="40">
        <v>12</v>
      </c>
      <c r="H44" s="41"/>
      <c r="I44" s="41">
        <f t="shared" si="2"/>
        <v>0</v>
      </c>
    </row>
    <row r="45" spans="1:9" s="37" customFormat="1" ht="31.5" x14ac:dyDescent="0.25">
      <c r="A45" s="32"/>
      <c r="B45" s="33" t="s">
        <v>85</v>
      </c>
      <c r="C45" s="38"/>
      <c r="D45" s="57"/>
      <c r="E45" s="35" t="s">
        <v>86</v>
      </c>
      <c r="F45" s="36" t="s">
        <v>30</v>
      </c>
      <c r="G45" s="40">
        <v>12</v>
      </c>
      <c r="H45" s="41"/>
      <c r="I45" s="41">
        <f t="shared" si="2"/>
        <v>0</v>
      </c>
    </row>
    <row r="46" spans="1:9" s="37" customFormat="1" ht="31.5" x14ac:dyDescent="0.25">
      <c r="A46" s="32"/>
      <c r="B46" s="33" t="s">
        <v>87</v>
      </c>
      <c r="C46" s="38"/>
      <c r="D46" s="57"/>
      <c r="E46" s="35" t="s">
        <v>88</v>
      </c>
      <c r="F46" s="36" t="s">
        <v>30</v>
      </c>
      <c r="G46" s="40">
        <v>12</v>
      </c>
      <c r="H46" s="41"/>
      <c r="I46" s="41">
        <f t="shared" si="2"/>
        <v>0</v>
      </c>
    </row>
    <row r="47" spans="1:9" s="37" customFormat="1" x14ac:dyDescent="0.25">
      <c r="A47" s="32"/>
      <c r="B47" s="33" t="s">
        <v>89</v>
      </c>
      <c r="C47" s="38"/>
      <c r="D47" s="43"/>
      <c r="E47" s="35" t="s">
        <v>90</v>
      </c>
      <c r="F47" s="36" t="s">
        <v>30</v>
      </c>
      <c r="G47" s="40">
        <v>12</v>
      </c>
      <c r="H47" s="41"/>
      <c r="I47" s="41">
        <f t="shared" si="2"/>
        <v>0</v>
      </c>
    </row>
    <row r="48" spans="1:9" s="37" customFormat="1" ht="31.5" x14ac:dyDescent="0.25">
      <c r="A48" s="32"/>
      <c r="B48" s="33" t="s">
        <v>91</v>
      </c>
      <c r="C48" s="38"/>
      <c r="D48" s="57"/>
      <c r="E48" s="35" t="s">
        <v>92</v>
      </c>
      <c r="F48" s="36" t="s">
        <v>30</v>
      </c>
      <c r="G48" s="40">
        <v>12</v>
      </c>
      <c r="H48" s="41"/>
      <c r="I48" s="41">
        <f t="shared" si="2"/>
        <v>0</v>
      </c>
    </row>
    <row r="49" spans="1:9" s="37" customFormat="1" ht="31.5" x14ac:dyDescent="0.25">
      <c r="A49" s="32"/>
      <c r="B49" s="33" t="s">
        <v>93</v>
      </c>
      <c r="C49" s="38"/>
      <c r="D49" s="57"/>
      <c r="E49" s="35" t="s">
        <v>94</v>
      </c>
      <c r="F49" s="36" t="s">
        <v>30</v>
      </c>
      <c r="G49" s="40">
        <v>12</v>
      </c>
      <c r="H49" s="41"/>
      <c r="I49" s="41">
        <f t="shared" si="2"/>
        <v>0</v>
      </c>
    </row>
    <row r="50" spans="1:9" s="31" customFormat="1" x14ac:dyDescent="0.25">
      <c r="A50" s="15"/>
      <c r="B50" s="61"/>
      <c r="C50" s="62"/>
      <c r="D50" s="63"/>
      <c r="E50" s="64" t="s">
        <v>95</v>
      </c>
      <c r="F50" s="65"/>
      <c r="G50" s="66"/>
      <c r="H50" s="67"/>
      <c r="I50" s="68">
        <f>SUBTOTAL(9,I41:I49)</f>
        <v>0</v>
      </c>
    </row>
    <row r="51" spans="1:9" s="74" customFormat="1" x14ac:dyDescent="0.25">
      <c r="A51" s="32"/>
      <c r="B51" s="52" t="s">
        <v>96</v>
      </c>
      <c r="C51" s="69"/>
      <c r="D51" s="69"/>
      <c r="E51" s="53" t="s">
        <v>97</v>
      </c>
      <c r="F51" s="70"/>
      <c r="G51" s="71"/>
      <c r="H51" s="72"/>
      <c r="I51" s="73"/>
    </row>
    <row r="52" spans="1:9" s="37" customFormat="1" ht="29.25" customHeight="1" x14ac:dyDescent="0.25">
      <c r="A52" s="32"/>
      <c r="B52" s="33" t="s">
        <v>98</v>
      </c>
      <c r="C52" s="38"/>
      <c r="D52" s="34"/>
      <c r="E52" s="35" t="s">
        <v>99</v>
      </c>
      <c r="F52" s="36" t="s">
        <v>30</v>
      </c>
      <c r="G52" s="40">
        <v>12</v>
      </c>
      <c r="H52" s="41"/>
      <c r="I52" s="41">
        <f t="shared" ref="I52:I62" si="3">ROUND(G52*H52,2)</f>
        <v>0</v>
      </c>
    </row>
    <row r="53" spans="1:9" s="37" customFormat="1" ht="47.25" x14ac:dyDescent="0.25">
      <c r="A53" s="32"/>
      <c r="B53" s="33" t="s">
        <v>100</v>
      </c>
      <c r="C53" s="38"/>
      <c r="D53" s="34"/>
      <c r="E53" s="35" t="s">
        <v>101</v>
      </c>
      <c r="F53" s="36" t="s">
        <v>30</v>
      </c>
      <c r="G53" s="40">
        <v>8</v>
      </c>
      <c r="H53" s="41"/>
      <c r="I53" s="41">
        <f t="shared" si="3"/>
        <v>0</v>
      </c>
    </row>
    <row r="54" spans="1:9" s="37" customFormat="1" ht="31.5" x14ac:dyDescent="0.25">
      <c r="A54" s="32"/>
      <c r="B54" s="33" t="s">
        <v>102</v>
      </c>
      <c r="C54" s="38"/>
      <c r="D54" s="34"/>
      <c r="E54" s="35" t="s">
        <v>103</v>
      </c>
      <c r="F54" s="36" t="s">
        <v>30</v>
      </c>
      <c r="G54" s="40">
        <v>8</v>
      </c>
      <c r="H54" s="41"/>
      <c r="I54" s="41">
        <f t="shared" si="3"/>
        <v>0</v>
      </c>
    </row>
    <row r="55" spans="1:9" s="37" customFormat="1" x14ac:dyDescent="0.25">
      <c r="A55" s="32"/>
      <c r="B55" s="33" t="s">
        <v>104</v>
      </c>
      <c r="C55" s="38"/>
      <c r="D55" s="43"/>
      <c r="E55" s="35" t="s">
        <v>105</v>
      </c>
      <c r="F55" s="36" t="s">
        <v>30</v>
      </c>
      <c r="G55" s="40">
        <v>16</v>
      </c>
      <c r="H55" s="41"/>
      <c r="I55" s="41">
        <f t="shared" si="3"/>
        <v>0</v>
      </c>
    </row>
    <row r="56" spans="1:9" s="37" customFormat="1" x14ac:dyDescent="0.25">
      <c r="A56" s="32"/>
      <c r="B56" s="33" t="s">
        <v>106</v>
      </c>
      <c r="C56" s="38"/>
      <c r="D56" s="57"/>
      <c r="E56" s="35" t="s">
        <v>107</v>
      </c>
      <c r="F56" s="36" t="s">
        <v>30</v>
      </c>
      <c r="G56" s="40">
        <v>16</v>
      </c>
      <c r="H56" s="41"/>
      <c r="I56" s="41">
        <f t="shared" si="3"/>
        <v>0</v>
      </c>
    </row>
    <row r="57" spans="1:9" s="37" customFormat="1" x14ac:dyDescent="0.25">
      <c r="A57" s="32"/>
      <c r="B57" s="33" t="s">
        <v>108</v>
      </c>
      <c r="C57" s="38"/>
      <c r="D57" s="57"/>
      <c r="E57" s="35" t="s">
        <v>109</v>
      </c>
      <c r="F57" s="36" t="s">
        <v>30</v>
      </c>
      <c r="G57" s="40">
        <v>16</v>
      </c>
      <c r="H57" s="41"/>
      <c r="I57" s="41">
        <f t="shared" si="3"/>
        <v>0</v>
      </c>
    </row>
    <row r="58" spans="1:9" s="37" customFormat="1" x14ac:dyDescent="0.25">
      <c r="A58" s="32"/>
      <c r="B58" s="33" t="s">
        <v>110</v>
      </c>
      <c r="C58" s="38"/>
      <c r="D58" s="57"/>
      <c r="E58" s="35" t="s">
        <v>111</v>
      </c>
      <c r="F58" s="36" t="s">
        <v>30</v>
      </c>
      <c r="G58" s="40">
        <v>8</v>
      </c>
      <c r="H58" s="41"/>
      <c r="I58" s="41">
        <f t="shared" si="3"/>
        <v>0</v>
      </c>
    </row>
    <row r="59" spans="1:9" s="37" customFormat="1" ht="31.5" x14ac:dyDescent="0.25">
      <c r="A59" s="32"/>
      <c r="B59" s="33" t="s">
        <v>112</v>
      </c>
      <c r="C59" s="38"/>
      <c r="D59" s="43"/>
      <c r="E59" s="35" t="s">
        <v>113</v>
      </c>
      <c r="F59" s="36" t="s">
        <v>30</v>
      </c>
      <c r="G59" s="40">
        <v>8</v>
      </c>
      <c r="H59" s="41"/>
      <c r="I59" s="41">
        <f t="shared" si="3"/>
        <v>0</v>
      </c>
    </row>
    <row r="60" spans="1:9" s="37" customFormat="1" x14ac:dyDescent="0.25">
      <c r="A60" s="32"/>
      <c r="B60" s="33" t="s">
        <v>114</v>
      </c>
      <c r="C60" s="38"/>
      <c r="D60" s="43"/>
      <c r="E60" s="35" t="s">
        <v>115</v>
      </c>
      <c r="F60" s="36" t="s">
        <v>30</v>
      </c>
      <c r="G60" s="40">
        <v>6</v>
      </c>
      <c r="H60" s="41"/>
      <c r="I60" s="41">
        <f t="shared" si="3"/>
        <v>0</v>
      </c>
    </row>
    <row r="61" spans="1:9" s="37" customFormat="1" x14ac:dyDescent="0.25">
      <c r="A61" s="75"/>
      <c r="B61" s="33" t="s">
        <v>116</v>
      </c>
      <c r="C61" s="38"/>
      <c r="D61" s="57"/>
      <c r="E61" s="35" t="s">
        <v>117</v>
      </c>
      <c r="F61" s="36" t="s">
        <v>30</v>
      </c>
      <c r="G61" s="40">
        <v>10</v>
      </c>
      <c r="H61" s="41"/>
      <c r="I61" s="41">
        <f t="shared" si="3"/>
        <v>0</v>
      </c>
    </row>
    <row r="62" spans="1:9" s="37" customFormat="1" ht="47.25" x14ac:dyDescent="0.25">
      <c r="A62" s="75"/>
      <c r="B62" s="33" t="s">
        <v>118</v>
      </c>
      <c r="C62" s="38"/>
      <c r="D62" s="43"/>
      <c r="E62" s="35" t="s">
        <v>119</v>
      </c>
      <c r="F62" s="36" t="s">
        <v>30</v>
      </c>
      <c r="G62" s="40">
        <v>5</v>
      </c>
      <c r="H62" s="41"/>
      <c r="I62" s="41">
        <f t="shared" si="3"/>
        <v>0</v>
      </c>
    </row>
    <row r="63" spans="1:9" s="31" customFormat="1" x14ac:dyDescent="0.25">
      <c r="A63" s="1"/>
      <c r="B63" s="61"/>
      <c r="C63" s="62"/>
      <c r="D63" s="63"/>
      <c r="E63" s="64" t="s">
        <v>120</v>
      </c>
      <c r="F63" s="65"/>
      <c r="G63" s="66"/>
      <c r="H63" s="67"/>
      <c r="I63" s="68">
        <f>SUBTOTAL(9,I52:I62)</f>
        <v>0</v>
      </c>
    </row>
    <row r="64" spans="1:9" s="31" customFormat="1" x14ac:dyDescent="0.25">
      <c r="A64" s="1"/>
      <c r="B64" s="44"/>
      <c r="C64" s="45"/>
      <c r="D64" s="46"/>
      <c r="E64" s="47" t="s">
        <v>121</v>
      </c>
      <c r="F64" s="48"/>
      <c r="G64" s="49"/>
      <c r="H64" s="50"/>
      <c r="I64" s="51">
        <f>SUBTOTAL(9,I41:I63)</f>
        <v>0</v>
      </c>
    </row>
    <row r="65" spans="1:9" s="77" customFormat="1" x14ac:dyDescent="0.25">
      <c r="A65" s="1"/>
      <c r="B65" s="24" t="s">
        <v>122</v>
      </c>
      <c r="C65" s="38"/>
      <c r="D65" s="34"/>
      <c r="E65" s="26" t="s">
        <v>123</v>
      </c>
      <c r="F65" s="76"/>
      <c r="G65" s="27"/>
      <c r="H65" s="28"/>
      <c r="I65" s="29"/>
    </row>
    <row r="66" spans="1:9" s="37" customFormat="1" x14ac:dyDescent="0.25">
      <c r="A66" s="75"/>
      <c r="B66" s="33" t="s">
        <v>124</v>
      </c>
      <c r="C66" s="38"/>
      <c r="D66" s="57"/>
      <c r="E66" s="35" t="s">
        <v>125</v>
      </c>
      <c r="F66" s="36" t="s">
        <v>30</v>
      </c>
      <c r="G66" s="40">
        <v>8</v>
      </c>
      <c r="H66" s="41"/>
      <c r="I66" s="41">
        <f>ROUND(G66*H66,2)</f>
        <v>0</v>
      </c>
    </row>
    <row r="67" spans="1:9" s="37" customFormat="1" x14ac:dyDescent="0.25">
      <c r="A67" s="75"/>
      <c r="B67" s="33" t="s">
        <v>126</v>
      </c>
      <c r="C67" s="38"/>
      <c r="D67" s="57"/>
      <c r="E67" s="35" t="s">
        <v>127</v>
      </c>
      <c r="F67" s="36" t="s">
        <v>30</v>
      </c>
      <c r="G67" s="40">
        <v>6</v>
      </c>
      <c r="H67" s="41"/>
      <c r="I67" s="41">
        <f>ROUND(G67*H67,2)</f>
        <v>0</v>
      </c>
    </row>
    <row r="68" spans="1:9" s="37" customFormat="1" x14ac:dyDescent="0.25">
      <c r="A68" s="75"/>
      <c r="B68" s="33" t="s">
        <v>128</v>
      </c>
      <c r="C68" s="38"/>
      <c r="D68" s="57"/>
      <c r="E68" s="35" t="s">
        <v>129</v>
      </c>
      <c r="F68" s="36" t="s">
        <v>30</v>
      </c>
      <c r="G68" s="40">
        <v>8</v>
      </c>
      <c r="H68" s="41"/>
      <c r="I68" s="41">
        <f>ROUND(G68*H68,2)</f>
        <v>0</v>
      </c>
    </row>
    <row r="69" spans="1:9" s="37" customFormat="1" ht="20.25" customHeight="1" x14ac:dyDescent="0.25">
      <c r="A69" s="75"/>
      <c r="B69" s="33" t="s">
        <v>130</v>
      </c>
      <c r="C69" s="38"/>
      <c r="D69" s="43"/>
      <c r="E69" s="35" t="s">
        <v>131</v>
      </c>
      <c r="F69" s="36" t="s">
        <v>30</v>
      </c>
      <c r="G69" s="40">
        <v>12</v>
      </c>
      <c r="H69" s="41"/>
      <c r="I69" s="41">
        <f>ROUND(G69*H69,2)</f>
        <v>0</v>
      </c>
    </row>
    <row r="70" spans="1:9" s="37" customFormat="1" x14ac:dyDescent="0.25">
      <c r="A70" s="75"/>
      <c r="B70" s="33" t="s">
        <v>132</v>
      </c>
      <c r="C70" s="38"/>
      <c r="D70" s="43"/>
      <c r="E70" s="35" t="s">
        <v>133</v>
      </c>
      <c r="F70" s="36" t="s">
        <v>30</v>
      </c>
      <c r="G70" s="40">
        <v>10</v>
      </c>
      <c r="H70" s="41"/>
      <c r="I70" s="41">
        <f>ROUND(G70*H70,2)</f>
        <v>0</v>
      </c>
    </row>
    <row r="71" spans="1:9" s="31" customFormat="1" x14ac:dyDescent="0.25">
      <c r="A71" s="1"/>
      <c r="B71" s="44"/>
      <c r="C71" s="45"/>
      <c r="D71" s="46"/>
      <c r="E71" s="47" t="s">
        <v>134</v>
      </c>
      <c r="F71" s="48"/>
      <c r="G71" s="49"/>
      <c r="H71" s="50"/>
      <c r="I71" s="51">
        <f>SUBTOTAL(9,I66:I70)</f>
        <v>0</v>
      </c>
    </row>
    <row r="72" spans="1:9" s="37" customFormat="1" x14ac:dyDescent="0.25">
      <c r="A72" s="32"/>
      <c r="B72" s="52" t="s">
        <v>135</v>
      </c>
      <c r="C72" s="38" t="s">
        <v>136</v>
      </c>
      <c r="D72" s="78" t="s">
        <v>136</v>
      </c>
      <c r="E72" s="53" t="s">
        <v>137</v>
      </c>
      <c r="F72" s="36"/>
      <c r="G72" s="27"/>
      <c r="H72" s="28"/>
      <c r="I72" s="29"/>
    </row>
    <row r="73" spans="1:9" s="37" customFormat="1" x14ac:dyDescent="0.25">
      <c r="A73" s="75"/>
      <c r="B73" s="33" t="s">
        <v>138</v>
      </c>
      <c r="C73" s="38"/>
      <c r="D73" s="57"/>
      <c r="E73" s="35" t="s">
        <v>139</v>
      </c>
      <c r="F73" s="36" t="s">
        <v>140</v>
      </c>
      <c r="G73" s="40">
        <v>3</v>
      </c>
      <c r="H73" s="41"/>
      <c r="I73" s="41">
        <f>ROUND(G73*H73,2)</f>
        <v>0</v>
      </c>
    </row>
    <row r="74" spans="1:9" s="37" customFormat="1" x14ac:dyDescent="0.25">
      <c r="A74" s="75"/>
      <c r="B74" s="33" t="s">
        <v>141</v>
      </c>
      <c r="C74" s="38"/>
      <c r="D74" s="57"/>
      <c r="E74" s="35" t="s">
        <v>142</v>
      </c>
      <c r="F74" s="36" t="s">
        <v>140</v>
      </c>
      <c r="G74" s="40">
        <v>3</v>
      </c>
      <c r="H74" s="41"/>
      <c r="I74" s="41">
        <f>ROUND(G74*H74,2)</f>
        <v>0</v>
      </c>
    </row>
    <row r="75" spans="1:9" s="37" customFormat="1" ht="31.5" x14ac:dyDescent="0.25">
      <c r="A75" s="75"/>
      <c r="B75" s="33" t="s">
        <v>143</v>
      </c>
      <c r="C75" s="38"/>
      <c r="D75" s="57"/>
      <c r="E75" s="35" t="s">
        <v>144</v>
      </c>
      <c r="F75" s="36" t="s">
        <v>17</v>
      </c>
      <c r="G75" s="40">
        <v>30</v>
      </c>
      <c r="H75" s="41"/>
      <c r="I75" s="41">
        <f>ROUND(G75*H75,2)</f>
        <v>0</v>
      </c>
    </row>
    <row r="76" spans="1:9" s="37" customFormat="1" ht="31.5" x14ac:dyDescent="0.25">
      <c r="A76" s="75"/>
      <c r="B76" s="33" t="s">
        <v>145</v>
      </c>
      <c r="C76" s="38"/>
      <c r="D76" s="57"/>
      <c r="E76" s="35" t="s">
        <v>146</v>
      </c>
      <c r="F76" s="36" t="s">
        <v>17</v>
      </c>
      <c r="G76" s="40">
        <v>30</v>
      </c>
      <c r="H76" s="41"/>
      <c r="I76" s="41">
        <f>ROUND(G76*H76,2)</f>
        <v>0</v>
      </c>
    </row>
    <row r="77" spans="1:9" s="31" customFormat="1" x14ac:dyDescent="0.25">
      <c r="A77" s="15"/>
      <c r="B77" s="44"/>
      <c r="C77" s="45"/>
      <c r="D77" s="46"/>
      <c r="E77" s="47" t="s">
        <v>147</v>
      </c>
      <c r="F77" s="48"/>
      <c r="G77" s="49"/>
      <c r="H77" s="50"/>
      <c r="I77" s="51">
        <f>SUBTOTAL(9,I73:I76)</f>
        <v>0</v>
      </c>
    </row>
    <row r="78" spans="1:9" s="31" customFormat="1" x14ac:dyDescent="0.25">
      <c r="A78" s="1"/>
      <c r="B78" s="79"/>
      <c r="C78" s="80"/>
      <c r="D78" s="81"/>
      <c r="E78" s="82" t="s">
        <v>148</v>
      </c>
      <c r="F78" s="80"/>
      <c r="G78" s="83"/>
      <c r="H78" s="83"/>
      <c r="I78" s="84">
        <f>SUBTOTAL(9,I7:I77)</f>
        <v>0</v>
      </c>
    </row>
  </sheetData>
  <autoFilter ref="B6:I77" xr:uid="{00000000-0009-0000-0000-000000000000}"/>
  <mergeCells count="2">
    <mergeCell ref="B2:I2"/>
    <mergeCell ref="B3:I3"/>
  </mergeCells>
  <dataValidations count="2">
    <dataValidation type="list" allowBlank="1" showInputMessage="1" showErrorMessage="1" sqref="F73:F74" xr:uid="{52D30D15-5246-4A86-B147-798AABACBF96}">
      <formula1>"UN.,M,M²,M³,H,MÊS,CJ,KG"</formula1>
      <formula2>0</formula2>
    </dataValidation>
    <dataValidation type="list" allowBlank="1" showInputMessage="1" showErrorMessage="1" sqref="C7:C8 C16:C18 C25 C38:C40 C50:C54 C63:C65 C71 C77" xr:uid="{40B8AF69-976F-4F7A-874B-70CF7EFE1531}">
      <formula1>"CPU,SETOP,SINAPI,SUDECAP,SIAD,TCE"</formula1>
      <formula2>0</formula2>
    </dataValidation>
  </dataValidations>
  <printOptions horizontalCentered="1"/>
  <pageMargins left="0.39370078740157483" right="0.39370078740157483" top="0.59055118110236227" bottom="0.39370078740157483" header="0.51181102362204722" footer="7.874015748031496E-2"/>
  <pageSetup paperSize="9" scale="47" fitToHeight="0" orientation="portrait" horizontalDpi="300" verticalDpi="30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PLAN. HIDR.</vt:lpstr>
      <vt:lpstr>'MODELO PLAN. HIDR.'!Area_de_impressao</vt:lpstr>
      <vt:lpstr>'MODELO PLAN. HIDR.'!Titulos_de_impressao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MARLON BRUNO DOS SANTOS SILVA</dc:creator>
  <cp:lastModifiedBy>MARLON BRUNO DOS SANTOS SILVA</cp:lastModifiedBy>
  <cp:lastPrinted>2021-12-14T14:53:39Z</cp:lastPrinted>
  <dcterms:created xsi:type="dcterms:W3CDTF">2021-12-14T14:50:53Z</dcterms:created>
  <dcterms:modified xsi:type="dcterms:W3CDTF">2021-12-14T14:53:52Z</dcterms:modified>
</cp:coreProperties>
</file>