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bferreira\Desktop\"/>
    </mc:Choice>
  </mc:AlternateContent>
  <bookViews>
    <workbookView xWindow="0" yWindow="0" windowWidth="16380" windowHeight="8190" tabRatio="500"/>
  </bookViews>
  <sheets>
    <sheet name="VENDA CIVIL" sheetId="1" r:id="rId1"/>
  </sheets>
  <definedNames>
    <definedName name="_xlnm._FilterDatabase" localSheetId="0" hidden="1">'VENDA CIVIL'!$B$6:$G$245</definedName>
    <definedName name="_xlnm.Print_Area" localSheetId="0">'VENDA CIVIL'!$B$2:$G$246</definedName>
    <definedName name="_xlnm.Print_Titles" localSheetId="0">'VENDA CIVIL'!$2:$6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4" i="1" l="1"/>
  <c r="G243" i="1"/>
  <c r="G242" i="1"/>
  <c r="G241" i="1"/>
  <c r="G240" i="1"/>
  <c r="G239" i="1"/>
  <c r="G245" i="1" s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37" i="1" s="1"/>
  <c r="G208" i="1"/>
  <c r="G207" i="1"/>
  <c r="G209" i="1" s="1"/>
  <c r="G204" i="1"/>
  <c r="G203" i="1"/>
  <c r="G202" i="1"/>
  <c r="G205" i="1" s="1"/>
  <c r="G199" i="1"/>
  <c r="G198" i="1"/>
  <c r="G197" i="1"/>
  <c r="G196" i="1"/>
  <c r="G200" i="1" s="1"/>
  <c r="G195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93" i="1" s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43" i="1" s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27" i="1" s="1"/>
  <c r="G102" i="1"/>
  <c r="G101" i="1"/>
  <c r="G100" i="1"/>
  <c r="G99" i="1"/>
  <c r="G96" i="1"/>
  <c r="G95" i="1"/>
  <c r="G94" i="1"/>
  <c r="G93" i="1"/>
  <c r="G92" i="1"/>
  <c r="G91" i="1"/>
  <c r="G97" i="1" s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89" i="1" s="1"/>
  <c r="G70" i="1"/>
  <c r="G67" i="1"/>
  <c r="G66" i="1"/>
  <c r="G65" i="1"/>
  <c r="G64" i="1"/>
  <c r="G63" i="1"/>
  <c r="G62" i="1"/>
  <c r="G68" i="1" s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60" i="1" s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43" i="1" s="1"/>
  <c r="G11" i="1"/>
  <c r="G10" i="1"/>
  <c r="G9" i="1"/>
  <c r="G8" i="1"/>
  <c r="G246" i="1" l="1"/>
  <c r="G12" i="1"/>
</calcChain>
</file>

<file path=xl/sharedStrings.xml><?xml version="1.0" encoding="utf-8"?>
<sst xmlns="http://schemas.openxmlformats.org/spreadsheetml/2006/main" count="687" uniqueCount="487">
  <si>
    <t>PLANILHA ORÇAMENTÁRIA DE VENDA - CIVIL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</si>
  <si>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</si>
  <si>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>BDI:</t>
  </si>
  <si>
    <t>MÊS/PERÍODO DE REFERÊNCIA:</t>
  </si>
  <si>
    <t>SETOP (OUTUBRO/2021); SINAPI (NOVEMBRO/2021) E SUDECAP (JANEIRO 2022);
COLETAS A PARTIR DE ABRIL/2021</t>
  </si>
  <si>
    <t>DATA DO ORÇAMENTO:</t>
  </si>
  <si>
    <t>ITEM</t>
  </si>
  <si>
    <t>DESCRIÇÃO DO SERVIÇO</t>
  </si>
  <si>
    <t>UNID</t>
  </si>
  <si>
    <t>QUANT.</t>
  </si>
  <si>
    <t xml:space="preserve">PREÇO UNIT.  DE VENDA </t>
  </si>
  <si>
    <t xml:space="preserve">PREÇO TOTAL DE VENDA </t>
  </si>
  <si>
    <t>1.0</t>
  </si>
  <si>
    <t>SERVIÇOS PRELIMINARES</t>
  </si>
  <si>
    <t>1.1</t>
  </si>
  <si>
    <t>PROJETO EXECUTIVO DE ESTRUTURA DE CONCRETO</t>
  </si>
  <si>
    <t>PR</t>
  </si>
  <si>
    <t>1.2</t>
  </si>
  <si>
    <t>TAPUME COM TELHA METÁLICA. AF_05/2018</t>
  </si>
  <si>
    <t>M²</t>
  </si>
  <si>
    <t>1.3</t>
  </si>
  <si>
    <t>DESLOCAMENTO (POR EQUIPE) PARA O LOCAL DA EXECUÇÃO DOS SERVIÇOS, INCLUINDO MATERIAL, PESSOAL E FERRAMENTAS NECESSÁRIAS</t>
  </si>
  <si>
    <t>KM</t>
  </si>
  <si>
    <t>1.4</t>
  </si>
  <si>
    <t>DIÁRIAS PARA EQUIPES COM PERNOITE</t>
  </si>
  <si>
    <t>UN</t>
  </si>
  <si>
    <t>SUB-TOTAL DO ITEM 1.0</t>
  </si>
  <si>
    <t>2.0</t>
  </si>
  <si>
    <t>REMOÇÕES E DEMOLIÇÕES</t>
  </si>
  <si>
    <t>2.1</t>
  </si>
  <si>
    <t>DEMOLIÇÃO DE PISO DE CERÂMICO, LADRILHO HIDRÁULICO, CALÇADA PORTUGUESA, CIMENTADO OU CONTRAPISO DE ARGAMASSA</t>
  </si>
  <si>
    <t>2.2</t>
  </si>
  <si>
    <t>DEMOLIÇÃO DE PISO DE PEDRAS (MÁRMORE, GRANITO, ARDÓSIA, LAGOA SANTA, SÃO TOMÉ), INCLUSIVE AFASTAMENTO</t>
  </si>
  <si>
    <t>2.3</t>
  </si>
  <si>
    <t>DEMOLIÇÃO DE PISO DE TACO DE MADEIRA, INCLUSIVE AFASTAMENTO</t>
  </si>
  <si>
    <t>2.4</t>
  </si>
  <si>
    <t>DEMOLIÇÃO DE ALVENARIA DE TIJOLO CERÂMICO OU BLOCO SEM APROVEITAMENTO DO MATERIAL, INCLUSIVE AFASTAMENTO</t>
  </si>
  <si>
    <t>M³</t>
  </si>
  <si>
    <t>2.5</t>
  </si>
  <si>
    <t>DEMOLIÇÃO DE REBOCO</t>
  </si>
  <si>
    <t>2.6</t>
  </si>
  <si>
    <t>DEMOLIÇÃO DE REVESTIMENTO CERÂMICO, AZULEJO OU LADRILHO HIDRÁULICO</t>
  </si>
  <si>
    <t>2.7</t>
  </si>
  <si>
    <t>DEMOLIÇÃO DE SOLEIRA OU PEITORIL DE MÁRMORE OU GRANITO</t>
  </si>
  <si>
    <t>M</t>
  </si>
  <si>
    <t>2.8</t>
  </si>
  <si>
    <t>DEMOLIÇÃO DE RODAPÉ EM GERAL</t>
  </si>
  <si>
    <t>2.9</t>
  </si>
  <si>
    <t>DEMOLIÇÃO DE FORRO INCLUSIVE AFASTAMENTO E EMPILHAMENTO</t>
  </si>
  <si>
    <t>2.10</t>
  </si>
  <si>
    <t xml:space="preserve">DEMOLIÇÃO DE FORRO DE PERFIS EXCLUSIVE ESTRUTURA DE SUSTENTAÇÃO COM AFASTAMENTO E EMPILHAMENTO </t>
  </si>
  <si>
    <t>2.11</t>
  </si>
  <si>
    <t xml:space="preserve">DEMOLIÇÃO DE FORRO DE PERFIS INCLUSIVE ESTRUTURA DE SUSTENTAÇÃO COM AFASTAMENTO E EMPILHAMENTO </t>
  </si>
  <si>
    <t>2.12</t>
  </si>
  <si>
    <t>DEMOLIÇÃO DE FÓRMICA, INCLUSIVE AFASTAMENTO</t>
  </si>
  <si>
    <t>2.13</t>
  </si>
  <si>
    <t>REMOÇÃO DE DIVISÓRIAS INCLUSIVE AFASTAMENTO</t>
  </si>
  <si>
    <t>2.14</t>
  </si>
  <si>
    <t>DEMOLIÇÃO DE ALVENARIA EM DRYWALL SEM APROVEITAMENTO DO MATERIAL, INCLUSIVE AFASTAMENTO</t>
  </si>
  <si>
    <t>2.15</t>
  </si>
  <si>
    <t>DEMOLIÇÃO DE CONCRETO SIMPLES - COM EQUIPAMENTO PNEUMÁTICO, INCLUSIVE AFASTAMENTO</t>
  </si>
  <si>
    <t>2.16</t>
  </si>
  <si>
    <t>REMOÇÃO DE ESQUADRIA DE MADEIRA, INCLUSIVE AFASTAMENTO</t>
  </si>
  <si>
    <t>2.17</t>
  </si>
  <si>
    <t>REMOÇÃO DE ARMÁRIO DE MADEIRA/MDF</t>
  </si>
  <si>
    <t>2.18</t>
  </si>
  <si>
    <t>REMOÇÃO DE BANCADA DE PEDRA (MÁRMORE, GRANITO, ARDÓSIA, MARMORITE, GRANITINA, METÁLICA, FIBRA, VIDRO E POLIPROPILENO)</t>
  </si>
  <si>
    <t>2.19</t>
  </si>
  <si>
    <t>RASGO EM ALVENARIA PARA TUBOS E ELETRODUTOS, EXCLUSIVE ENCHIMENTO</t>
  </si>
  <si>
    <t>2.20</t>
  </si>
  <si>
    <t>REMOÇÃO DE FERRAGENS (DOBRADIÇAS, FECHADURAS, MAÇANETAS)</t>
  </si>
  <si>
    <t>2.21</t>
  </si>
  <si>
    <t>REMOÇÃO DE LOUÇAS (LAVATÓRIOS, BANHEIRAS, PIAS, VASOS SANITÁRIOS E TANQUES)</t>
  </si>
  <si>
    <t>2.22</t>
  </si>
  <si>
    <t>REMOÇÃO DE METAIS COMUNS (CONDUÍTE, SIFÃO, REGISTRO, TORNEIRAS)</t>
  </si>
  <si>
    <t>2.23</t>
  </si>
  <si>
    <t>REMOÇÃO DE METAIS ESPECIAIS (VÁLVULA DE DESCARGA, CAIXA SILENCIOSA, BARRAS DE BANHEIROS ACESSÍVEIS)</t>
  </si>
  <si>
    <t>2.24</t>
  </si>
  <si>
    <t>REMOÇÃO DE CORRIMÃO METÁLICO</t>
  </si>
  <si>
    <t>2.25</t>
  </si>
  <si>
    <t>REMOÇÃO DE ESQUADRIA METÁLICA, INCLUSIVE AFASTAMENTO</t>
  </si>
  <si>
    <t>2.26</t>
  </si>
  <si>
    <t>RETIRADA DE JANELA E PORTA DE VIDRO, INCLUSIVE AFASTAMENTO E EMPILHAMENTO</t>
  </si>
  <si>
    <t>2.27</t>
  </si>
  <si>
    <t>TRANSPORTE DE MATERIAL DE QUALQUER NATUREZA CARRINHO DE MÃO DMT &lt;= 50 M</t>
  </si>
  <si>
    <t>2.28</t>
  </si>
  <si>
    <t>TRANSPORTE DE MATERIAL DEMOLIDO EM CAÇAMBA, INCLUSO CUSTO DE LOCAÇÃO DAS CAÇAMBAS</t>
  </si>
  <si>
    <t>2.29</t>
  </si>
  <si>
    <t>CARGA DE MATERIAL DE QUALQUER NATUREZA SOBRE CAMINHÃO - MANUAL INDEPENDENTE DA DISTÂNCIA</t>
  </si>
  <si>
    <t>SUB-TOTAL DO ITEM 2.0</t>
  </si>
  <si>
    <t>3.0</t>
  </si>
  <si>
    <t>FUNDAÇÃO/ ESTRUTURAS DE CONCRETO</t>
  </si>
  <si>
    <t>3.1</t>
  </si>
  <si>
    <t xml:space="preserve">FURO EM CONCRETO </t>
  </si>
  <si>
    <t>3.2</t>
  </si>
  <si>
    <t>LANÇAMENTO E ESPALHAMENTO DE LASTRO DE BRITA</t>
  </si>
  <si>
    <t>3.3</t>
  </si>
  <si>
    <t xml:space="preserve">LANÇAMENTO E ESPALHAMENTO DE SOLO EM ÁREA DE PASSEIO </t>
  </si>
  <si>
    <t>3.4</t>
  </si>
  <si>
    <t>ESCAVAÇÃO MANUAL DE VALAS H &lt;= 1,50 M</t>
  </si>
  <si>
    <t>3.5</t>
  </si>
  <si>
    <t>APILOAMENTO DO FUNDO DE VALAS COM SOQUETE</t>
  </si>
  <si>
    <t>3.6</t>
  </si>
  <si>
    <t>ATERRO COMPACTADO MANUAL, COM SOQUETE</t>
  </si>
  <si>
    <t>3.7</t>
  </si>
  <si>
    <t>REATERRO MANUAL DE VALA</t>
  </si>
  <si>
    <t>3.8</t>
  </si>
  <si>
    <t xml:space="preserve">FORMA E DESFORMA DE COMPENSADO RESINADO, ESP. 12MM, REAPROVEITAMENTO (3X), EXCLUSIVE ESCORAMENTO </t>
  </si>
  <si>
    <t>3.9</t>
  </si>
  <si>
    <t xml:space="preserve">CORTE, DOBRA E MONTAGEM DE AÇO CA-50 DIÂMETRO (6,3MM A 12,5MM) </t>
  </si>
  <si>
    <t>KG</t>
  </si>
  <si>
    <t>3.10</t>
  </si>
  <si>
    <t xml:space="preserve">CORTE, DOBRA E MONTAGEM DE AÇO CA-50 DIÂMETRO (16,0MM A 25,0MM) </t>
  </si>
  <si>
    <t>3.11</t>
  </si>
  <si>
    <t xml:space="preserve">CORTE, DOBRA E MONTAGEM DE AÇO CA-60 DIÂMETRO (4,2MM A 5,0MM) </t>
  </si>
  <si>
    <t>3.12</t>
  </si>
  <si>
    <t>FORNECIMENTO DE CONCRETO NÃO ESTRUTURAL, PREPARADO EM OBRA COM BETONEIRA, COM FCK 9 MPA, INCLUSIVE LANÇAMENTO, ADENSAMENTO E ACABAMENTO</t>
  </si>
  <si>
    <t>3.13</t>
  </si>
  <si>
    <t>FORNECIMENTO DE CONCRETO ESTRUTURAL, USINADO BOMBEADO, COM FCK 25 MPA, INCLUSIVE LANÇAMENTO, ADENSAMENTO E ACABAMENTO</t>
  </si>
  <si>
    <t>3.14</t>
  </si>
  <si>
    <t>FORNECIMENTO DE CONCRETO ESTRUTURAL, PREPARADO EM OBRA, COM FCK 25 MPA, INCLUSIVE LANÇAMENTO, ADENSAMENTO E ACABAMENTO</t>
  </si>
  <si>
    <t>3.15</t>
  </si>
  <si>
    <t>BALDRAME DE ALVENARIA DE BLOCO DE CONCRETO E= 20 CM PREENCHIDO COM CONCRETO 1:4:8 (5MPA)</t>
  </si>
  <si>
    <t>SUB-TOTAL DO ITEM 3.0</t>
  </si>
  <si>
    <t>4.0</t>
  </si>
  <si>
    <t>IMPERMEABILIZAÇÕES</t>
  </si>
  <si>
    <t>4.1</t>
  </si>
  <si>
    <t>PROCESSO PRELIMINARES: REGULARIZAÇÃO COM ARGAMASSSA CIMENTO:AREIA 1:3 (PISO E PAREDE), E MÍNIMA 3CM</t>
  </si>
  <si>
    <t>4.2</t>
  </si>
  <si>
    <t>PROCESSO DE IMPERMEBILIZAÇÃO: ARGAMASSA POLIMÉRICA FLEXÍVEL, COM 5KG/M², COM TELA DE POLIÉSTER RESINADA</t>
  </si>
  <si>
    <t>4.3</t>
  </si>
  <si>
    <t>PROCESSO DE IMPERMEBILIZAÇÃO: ARGAMASSA POLIMÉRICA FLEXÍVEL, COM 5KG/M², SEM TELA DE POLIÉSTER RESINADA</t>
  </si>
  <si>
    <t>4.4</t>
  </si>
  <si>
    <t>PROCESSO DE IMPERMEABILIZAÇÃO: MANTA ASFÁLTICA SBS, TIPO 3, 4MM COM ASFÁLTO A QUENTE COM CONSUMO DE 3KG/M²</t>
  </si>
  <si>
    <t>4.5</t>
  </si>
  <si>
    <t>PROCESSO COMPLEMENTAR: CAMADA DE TRANSIÇÃO (GEOTEXTIL 200G/M²) SOMENTE PISO</t>
  </si>
  <si>
    <t>4.6</t>
  </si>
  <si>
    <t xml:space="preserve">PROCESSO COMPLEMENTAR: PROTEÇÃO MECÂNICA (ARGAMASSA CIMENTO E AREIA 1:3), ARMADA COM TELA, A SER APLICADA EM SUPERFICÍES HORIZONTAIS, ESP.=3 CM  </t>
  </si>
  <si>
    <t>SUB-TOTAL DO ITEM 4.0</t>
  </si>
  <si>
    <t>5.0</t>
  </si>
  <si>
    <t>FECHAMENTOS E DIVISÓRIAS</t>
  </si>
  <si>
    <t>5.1</t>
  </si>
  <si>
    <t>ALVENARIA DE VEDAÇÃO DE BLOCOS CERÂMICOS FURADOS NA VERTICAL DE 9X19X39CM (ESPESSURA 9CM) E ARGAMASSA DE ASSENTAMENTO COM PREPARO EM BETONEIRA.</t>
  </si>
  <si>
    <t>5.2</t>
  </si>
  <si>
    <t>ALVENARIA DE VEDAÇÃO DE BLOCOS CERÂMICOS FURADOS NA VERTICAL DE 14X19X39CM (ESPESSURA 14CM) E ARGAMASSA DE ASSENTAMENTO COM PREPARO EM BETONEIRA.</t>
  </si>
  <si>
    <t>5.3</t>
  </si>
  <si>
    <t>ALVENARIA DE VEDAÇÃO DE BLOCOS CERÂMICOS FURADOS NA VERTICAL DE 19X19X39CM (ESPESSURA 19CM) E ARGAMASSA DE ASSENTAMENTO COM PREPARO EM BETONEIRA.</t>
  </si>
  <si>
    <t>5.4</t>
  </si>
  <si>
    <t>EXECUÇÃO DE MURO DIVISÓRIO DE BLOCO DE CONCRETO APARENTE, ESP=15CM, H=2,20CM, INCLUSIVE SAPATA DE CONCRETO ARMADO, FCK=15MPA, 50X55 CM, INCLUSIVE ESCAVAÇÃO COM TRANSPORTE E RETIRADA DO MATERIAL ESCAVADO (EM CAÇAMBA) E PINGADEIRA EM CONCRETO</t>
  </si>
  <si>
    <t>5.5</t>
  </si>
  <si>
    <t>TELA SOLDADA PARA LIGAÇÃO E PREVENÇÃO DE TRINCA EM ALVENARIA/ESTRUTURA, DIMENSÕES (50X10)CM, (DIÂMETRO DO FIO: 1,24MM, DIMENSÕES DA TRAMA: 15X15MM), INCLUSIVE PINOS DE FIXAÇÃO, EXCLUSIVE REBOCO</t>
  </si>
  <si>
    <t>5.6</t>
  </si>
  <si>
    <t>TELA SOLDADA PARA LIGAÇÃO E PREVENÇÃO DE TRINCA EM ALVENARIA/ESTRUTURA, DIMENSÕES (50X15)CM, (DIÂMETRO DO FIO: 1,24MM, DIMENSÕES DA TRAMA: 15X15MM, INCLUSIVE PINOS DE FIXAÇÃO, EXCLUSIVE REBOCO</t>
  </si>
  <si>
    <t>5.7</t>
  </si>
  <si>
    <t>TELA SOLDADA PARA LIGAÇÃO E PREVENÇÃO DE TRINCA EM ALVENARIA/ESTRUTURA, DIMENSÕES (50X20)CM, (DIÂMETRO DO FIO: 1,24MM, DIMENSÕES DA TRAMA: 15X15MM, INCLUSIVE PINOS DE FIXAÇÃO, EXCLUSIVE REBOCO</t>
  </si>
  <si>
    <t>5.8</t>
  </si>
  <si>
    <t>TELA DE ARAME GALVANIZADO, Nº22, MALHA 1”(PINTEIRO) PARA REFORÇO DA LIGAÇÃO DA ALVENARIA COM OS ELEMENTOS ESTRUTURAIS</t>
  </si>
  <si>
    <t>5.9</t>
  </si>
  <si>
    <t>ENCUNHAMENTO COM TIJOLO MACIÇO, PARA PAREDE ESPESSURA = 10 CM</t>
  </si>
  <si>
    <t>5.10</t>
  </si>
  <si>
    <t>ENCUNHAMENTO DE ALVENARIA DE VEDAÇÃO COM ESPUMA DE POLIURETANO EXPANSIVA</t>
  </si>
  <si>
    <t>5.11</t>
  </si>
  <si>
    <t>ENCHIMENTO DE JUNTA COM MASTIQUE</t>
  </si>
  <si>
    <t>5.12</t>
  </si>
  <si>
    <t>EXECUÇÃO DE VERGA / CONTRA VERGA DE CONCRETO ARMADO, INCLUSIVE FORMA E DESFORMA</t>
  </si>
  <si>
    <t>5.13</t>
  </si>
  <si>
    <t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</si>
  <si>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>5.14</t>
  </si>
  <si>
    <t>PAREDE COM PLACAS DE GESSO ACARTONADO (DRYWALL), PARA USO INTERNO, COM DUAS FACES SIMPLES E ESTRUTURA METÁLICA COM GUIAS DUPLAS,</t>
  </si>
  <si>
    <t>5.15</t>
  </si>
  <si>
    <t>ISOLAMENTO  ACÚSTICO DE LÃ DE ROCHA –  D=32 KG/M³  E=50 MM</t>
  </si>
  <si>
    <t>5.16</t>
  </si>
  <si>
    <t>FERRAGENS PARA PORTA DE DIVISÓRIA - DOBRADIÇAS DE AÇO, ACABAMENTO CROMADO, 3” X 2 1/2”</t>
  </si>
  <si>
    <t>CJ</t>
  </si>
  <si>
    <t>5.17</t>
  </si>
  <si>
    <t>ROSETA: REFERÊNCIA 307- LA FONTE, PADO, IMAB OU SIMILAR . ACABAMENTO: CROMADO BRILHANTE</t>
  </si>
  <si>
    <t>5.18</t>
  </si>
  <si>
    <t>FECHADURA COMPLETA EXTERNA (COM CHAVE DE ENTRADA), MAÇANETA TIPO ALAVANCA DE ZAMAC, ACABAMENTO CROMADO BRILHANTE, COM MÁQUINA DE 55MM, PARA PORTA DE DIVISÓRIA. REF. MODELO DUNA-0988 DA IMAB OU SIMILAR</t>
  </si>
  <si>
    <t>5.19</t>
  </si>
  <si>
    <t>PUXADOR VERTICAL, DUPLO, TUBULAR, AÇO INOX, COMPRIMENTO MÍNIMO DE 30CM</t>
  </si>
  <si>
    <t>SUB-TOTAL DO ITEM 5.0</t>
  </si>
  <si>
    <t>6.0</t>
  </si>
  <si>
    <t>FORRO</t>
  </si>
  <si>
    <t>6.1</t>
  </si>
  <si>
    <t>FORRO DE GESSO DE PLACAS ACARTONADAS - FGA</t>
  </si>
  <si>
    <t>6.2</t>
  </si>
  <si>
    <t>FORRO DE GESSO DE PLACAS ACARTONADAS - FGE</t>
  </si>
  <si>
    <t>6.3</t>
  </si>
  <si>
    <t>JUNTA DE DILATAÇÃO DE ALUMÍNIO, COR BRANCA</t>
  </si>
  <si>
    <t>6.4</t>
  </si>
  <si>
    <t>CORTINEIRO EM GESSO ACARTONADO</t>
  </si>
  <si>
    <t>6.5</t>
  </si>
  <si>
    <t>FORRO ACÚSTICO DE FIBRA MINERAL, APOIADO SOBRE PERFIL DE AÇO TIPO “T”, RESISTENTE À UMIDADE E AO FOGO, CONFORME ESPECIFICAÇÕES</t>
  </si>
  <si>
    <t>6.6</t>
  </si>
  <si>
    <t>FORRO DE PVC, L=10CM, COR BRANCA</t>
  </si>
  <si>
    <t>SUB-TOTAL DO ITEM 6.0</t>
  </si>
  <si>
    <t>7.0</t>
  </si>
  <si>
    <t>PISOS</t>
  </si>
  <si>
    <t>7.1</t>
  </si>
  <si>
    <t>CONTRAPISO  DESEMPENADO TRAÇO 1:3, ESPESSURA 3CM</t>
  </si>
  <si>
    <t>7.2</t>
  </si>
  <si>
    <t>CONTRAPISO  DESEMPENADO TRAÇO 1:3, ESPESSURA 5CM</t>
  </si>
  <si>
    <t>7.3</t>
  </si>
  <si>
    <t>PISO CIMENTADO TRAÇO 1:3, ACABAMENTO LISO, ESPESSURA 2CM</t>
  </si>
  <si>
    <t>7.4</t>
  </si>
  <si>
    <t>REGULARIZAÇÃO DO PISO COM MASSA PVA PARA RECEBER PISO VINÍLICO</t>
  </si>
  <si>
    <t>7.5</t>
  </si>
  <si>
    <t>PISO CERÂMICO ESMALTADO PEI 5, ANTIDERRAPANTE, ASSENTADO COM ARGAMASSA PRÉ-FABRICADA DE CIMENTO COLANTE E  REJUNTAMENTO</t>
  </si>
  <si>
    <t>7.6</t>
  </si>
  <si>
    <t>PISO PORCELANATO TÉCNICO &lt;=65X65CM, EXTRA, ELIANE – COLEÇÃO GRÂNULOS – PANNA PLUS NA OU SIMILAR, ANTIDERRAPANTE, INCLUSIVE REJUNTAMENTO</t>
  </si>
  <si>
    <t>7.7</t>
  </si>
  <si>
    <t>PISO VINÍLICO SEMI FLEXÍVEL, TIPO PAVIFLEX ESP: 2MM</t>
  </si>
  <si>
    <t>7.8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</si>
  <si>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</si>
  <si>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7.9</t>
  </si>
  <si>
    <t>TACO DE MADEIRA IPÊ EXTRA 7 X 21 CM ASSENTADO COM COLA ESPECIAL A BASE DE PVA</t>
  </si>
  <si>
    <t>7.10</t>
  </si>
  <si>
    <t>RASPAÇÃO, CALAFETAÇÃO E EXECUÇÃO DE SINTECO EM PISO DE MADEIRA 2 DEMÃOS</t>
  </si>
  <si>
    <t>7.11</t>
  </si>
  <si>
    <t>PISO OU SOLEIRA DE GRANITO CINZA CORUMBÁ OU CINZA ANDORINHA OU MÁRMORE BRANCO COMUM, PAGINADO, POLIDO, INCLUSIVE REJUNTAMENTO</t>
  </si>
  <si>
    <t>7.12</t>
  </si>
  <si>
    <t>PISO TÁTIL EMBORRACHADO (PARA ÁREAS INTERNAS), DIRECIONAL OU DE ALERTA ASSENTADO COM COLA DE CONTATO EXTRA, SILICONADO NAS BORDAS, DE ACORDO COM AS NORMAS DE ACESSIBILIDADE</t>
  </si>
  <si>
    <t>7.13</t>
  </si>
  <si>
    <t>PISO TÁTIL DE CONCRETO (PARA ÁREAS EXTERNAS), ASSENTADO COM ARGAMASSA 1:4, DIRECIONAL E DE ALERTA DE ACORDO COM AS NORMAS DE ACESSIBILIDADE</t>
  </si>
  <si>
    <t>7.14</t>
  </si>
  <si>
    <t>RODAPÉ DE MADEIRA IPÊ OU SIMILAR, QUINAS VIVAS, H=7CM, E=1,5CM, JUNÇÃO DE 45º ENTRE PEÇAS PERPENDICULARES, INCLUSIVE REJUNTAMENTO</t>
  </si>
  <si>
    <t>7.15</t>
  </si>
  <si>
    <t>RODAPÉ DE GRANITO CINZA CORUMBÁ OU CINZA ANDORINHA OU MÁRMORE BRANCO COMUM, SEMIEMBUTIDO EM ALVENARIA, POLIDO, E=2CM, INCLUSIVE REJUNTAMENTO (H=10 CM)</t>
  </si>
  <si>
    <t>7.16</t>
  </si>
  <si>
    <t>RODAPÉ COM REVESTIMENTO EM CERÂMICA ESMALTADA COMERCIAL, ALTURA 10CM, PEI IV, ASSENTAMENTO COM ARGAMASSA INDUSTRIALIZADA, INCLUSIVE REJUNTAMENTO</t>
  </si>
  <si>
    <t>7.17</t>
  </si>
  <si>
    <t>SÓCULO DE GRANITO PARA ADAPTAÇÃO DE VASO SANITÁRIO EM ATENDIMENTO ÀS NORMAS DE ACESSIBILIDADE</t>
  </si>
  <si>
    <t>7.18</t>
  </si>
  <si>
    <t>PASSEIO DE CONCRETO E = 8 CM, FCK = 15 MPA USINADO (MECANIZADO), INCLUSIVE TELA 0,97 KG/M2 E ACABAMENTO NÍVEL ZERO COM JUNTA</t>
  </si>
  <si>
    <t>7.19</t>
  </si>
  <si>
    <t>PASSEIOS DE CONCRETO E = 8 CM, FCK = 15 MPA PADRÃO PREFEITURA</t>
  </si>
  <si>
    <t>7.20</t>
  </si>
  <si>
    <t>PASSEIO/PAVIMENTO ECOLÓGICO INTERTRAVADOS E = 6 CM, INCLUSIVE COLCHÃO DE AREIA E = 6 CM</t>
  </si>
  <si>
    <t>7.21</t>
  </si>
  <si>
    <t>REMOÇÃO E REASSENTAMENTO DE MEIO-FIO DE GNAISSE COM REAPROVEITAMENTO</t>
  </si>
  <si>
    <t>7.22</t>
  </si>
  <si>
    <t>FORNECIMENTO E ASSENTAMENTO DE MEIO-FIO PRÉ-MOLDADO DE CONCRETO, INCLUSIVE ESCAVAÇÃO E REATERRO.</t>
  </si>
  <si>
    <t>7.23</t>
  </si>
  <si>
    <t>CAPINA MANUAL DO TERRENO</t>
  </si>
  <si>
    <t>7.24</t>
  </si>
  <si>
    <t>LIMPEZA E POLIMENTO DE PISO GRANILITE/MARMORITE, EXCLUSIVE RESINA</t>
  </si>
  <si>
    <t>7.25</t>
  </si>
  <si>
    <t>REGULARIZAÇÃO E COMPACTAÇÃO DE TERRENO MANUAL, COM SOQUETE</t>
  </si>
  <si>
    <t>7.26</t>
  </si>
  <si>
    <t>PRODUTO ANTIDERRAPANTE PARA PISO</t>
  </si>
  <si>
    <t>7.27</t>
  </si>
  <si>
    <t>FAIXA P/ DEGRAUS REFLETIVA 3X20 CM</t>
  </si>
  <si>
    <t>7.28</t>
  </si>
  <si>
    <t>FITA ANTIDERRAPANTE PRETA</t>
  </si>
  <si>
    <t>SUB-TOTAL DO ITEM 7.0</t>
  </si>
  <si>
    <t>8.0</t>
  </si>
  <si>
    <t>REVESTIMENTO DE PAREDES</t>
  </si>
  <si>
    <t>8.1</t>
  </si>
  <si>
    <t>ENCHIMENTO DE RASGO EM ALVENARIA PARA EMBUTIMENTO DE TUBOS E ELETRODUTOS</t>
  </si>
  <si>
    <t>8.2</t>
  </si>
  <si>
    <t xml:space="preserve">CHAPISCO </t>
  </si>
  <si>
    <t>8.3</t>
  </si>
  <si>
    <t xml:space="preserve">EMBOÇO </t>
  </si>
  <si>
    <t>8.4</t>
  </si>
  <si>
    <t>REBOCO</t>
  </si>
  <si>
    <t>8.5</t>
  </si>
  <si>
    <t>APICOAMENTO DE REVESTIMENTO DE PAREDE PARA POSTERIOR ASSENTAMENTO DE REVESTIMENTO CERÂMICO/LAMINADO MELAMÍNICO</t>
  </si>
  <si>
    <t>8.6</t>
  </si>
  <si>
    <t>AZULEJO OU CERÂMICA, COR BRANCO BRILHANTE, DIMENSÃO (20 X 20) CM, JUNTA A PRUMO, ASSENTADO COM ARGAMASSA PRÉ-FABRICADA, INCLUSIVE REJUNTAMENTO</t>
  </si>
  <si>
    <t>8.7</t>
  </si>
  <si>
    <t>LAMINADO MELAMÍNICO  TEXTURIZADO, ESP. 0,8MM, ASSENTAMENTO COM COLA DE CONTATO, INCLUSIVE LIXAMENTO E PREPARAÇÃO DA PAREDE PARA ASSENTAMENTO</t>
  </si>
  <si>
    <t>8.8</t>
  </si>
  <si>
    <t>ESPALA DE ARGAMASSA NO TRAÇO VOLUMÉTRICO DE 1:7</t>
  </si>
  <si>
    <t>8.9</t>
  </si>
  <si>
    <t>ESPALAS EM PAINEL DE GESSO ACARTONADO COMUM TIPO DRYWALL, A SEREM INSTALADAS PARA ESCONDER AS TUBULAÇÕES APARENTES</t>
  </si>
  <si>
    <t>8.10</t>
  </si>
  <si>
    <t>CANTONEIRA DE ALUMÍNIO PARA ACABAMENTO DE QUINAS</t>
  </si>
  <si>
    <t>8.11</t>
  </si>
  <si>
    <t>PEITORIL DE GRANITO CINZA CORUMBÁ OU CINZA ANDORINHA OU MÁRMORE BRANCO COMUM, ESPESSURA DE 2CM</t>
  </si>
  <si>
    <t>8.12</t>
  </si>
  <si>
    <t>PINGADEIRA DE CHAPA DE AÇO GALVANIZADA Nº 24</t>
  </si>
  <si>
    <t>8.13</t>
  </si>
  <si>
    <t>PINGADEIRA COM DIMENSÃO (20X5)CM, MOLDADO "IN-LOCO", EM CONCRETO NÃO ESTRUTURAL, PREPARADO EM OBRA COM BETONEIRA, COM FCK 15MPA, ARMAÇÃO INCLUSIVE LANÇAMENTO, ADENSAMENTO, ACABAMENTO E ARMAÇÃO</t>
  </si>
  <si>
    <t>8.14</t>
  </si>
  <si>
    <t xml:space="preserve">BANCADA EM GRANITO CINZA CORUMBÁ OU CINZA ANDORINHA OU MÁRMORE BRANCO COMUM,  E = 2 CM, COM TESTIRA A 1/2 ESQUADRIA COM H=8CM E RODABANCADA H=9CM, APOIADA EM CONSOLE DE METALON (20 X 30) MM </t>
  </si>
  <si>
    <t>SUB-TOTAL DO ITEM 8.0</t>
  </si>
  <si>
    <t>9.0</t>
  </si>
  <si>
    <t>ESQUADRIAS, SERRALHERIA E VIDROS</t>
  </si>
  <si>
    <t>9.1</t>
  </si>
  <si>
    <t>PROTETOR DE PAREDE DE MADEIRA DE LEI, INCLUSIVE APLICAÇÃO DE VERNIZ SINTÉTICO MARÍTIMO, DUAS (2) DEMÃOS, ACABAMENTO TIPO FOSCO</t>
  </si>
  <si>
    <t>9.2</t>
  </si>
  <si>
    <t>FOLHA DE PORTA DE MADEIRA IPÊ CHAMPANHE OU SIMILAR, TIPO PRANCHETA LISA,  COM DOBRADIÇAS - DIMENSÕES (60, 70 OU 80  X210)CM</t>
  </si>
  <si>
    <t>9.3</t>
  </si>
  <si>
    <t>FOLHA DE PORTA DE MADEIRA IPÊ CHAMPANHE OU SIMILAR, TIPO PRANCHETA LISA,  COM DOBRADIÇAS - DIMENSÕES (90 X210)CM</t>
  </si>
  <si>
    <t>9.4</t>
  </si>
  <si>
    <t>PORTA DE MADEIRA PARA PINTURA, 90 X 210 CM, E=35MM, C/MARCO, ALIZAR E DOBRADIÇAS (EXCLUSIVE FECHADURA)</t>
  </si>
  <si>
    <t>9.5</t>
  </si>
  <si>
    <t>PORTA DE MADEIRA IPÊ CHAMPANHE OU SIMILAR, TIPO PRANCHETA LISA, COMPLETA, COM MARCO E ALIZARES DE 7CM DE MADEIRA TAUARI OU SIMILAR, COM FERRAGENS E FECHADURA CROMADAS – DIMENSÕES (90X210) CM</t>
  </si>
  <si>
    <t>9.6</t>
  </si>
  <si>
    <t>MARCO DE MADEIRA TAUARI OU SIMILAR COM REAPROVEITAMENTO DE PORTA TIPO PRANCHETA COMPLETA,  INCLUSIVE ALIZARES, FERRAGENS E FECHADURA</t>
  </si>
  <si>
    <t>9.7</t>
  </si>
  <si>
    <t>RÉGUA PARA ALIZARES DE 7 X 1 CM DE MADEIRA DE LEI PARA PINTURA COLOCADO</t>
  </si>
  <si>
    <t>9.8</t>
  </si>
  <si>
    <t>FORNECIMENTO E INSTALAÇÃO DE FECHADURA COMPLETA EXTERNA (COM CHAVE DE ENTRADA), MAÇANETA TIPO ALAVANCA DE ZAMAC, ACABAMENTO CROMADO BRILHANTE, MÁQUINA DE 55MM. GRAU DE SEGURANÇA MUITO ALTO E TRÁFEGO INTENSO. PARA PORTA DE MADEIRA. REF. MODELO LA FONTE 607, PADO - LINHA VICTORIA OU SIMILAR</t>
  </si>
  <si>
    <t>9.9</t>
  </si>
  <si>
    <t>FECHADURA CROMADA, COMPLETA, C/MAÇANETA DE ALAVANCA E ROSETA, P/PORTAS BANHEIRO</t>
  </si>
  <si>
    <t>9.10</t>
  </si>
  <si>
    <t>FORNECIMENTO E COLOCAÇÃO DE FECHADURA TETRA CHAVE – COM 2 CHAVES</t>
  </si>
  <si>
    <t>9.11</t>
  </si>
  <si>
    <t>PORTA PIVOTANTE DE VIDRO TEMPERADO LISO, INCOLOR, 8MM, UMA FOLHA DE ABRIR. FECHADURA PV-90-1R AF-L FABRICANTE HDL OU SIMILAR (ABRIR PARA FORA, MAÇANETA TIPO "L"), MOLA DE PISO FABRICANTE DORMA BTS 75R  OU SIMILAR, FERRAGENS JUMBO E PUXADOR INOX ESCOVADO (SEÇÃO CIRCULAR,  UM PAR, ø=3 À 4,5CM. ACABAMENTO DE VIDRO COM PELÍCULA JATEADA E DE SEGURANÇA</t>
  </si>
  <si>
    <t>9.12</t>
  </si>
  <si>
    <t>VIDRO LISO, INCOLOR, E=4MM, INCLUSIVE VEDAÇÃO</t>
  </si>
  <si>
    <t>9.13</t>
  </si>
  <si>
    <t>VIDRO LISO, INCOLOR, E= 6MM, INCLUSIVE VEDAÇÃO</t>
  </si>
  <si>
    <t>9.14</t>
  </si>
  <si>
    <t>VIDRO FANTASIA, INCOLOR, E=4MM, INCLUSIVE VEDAÇÃO</t>
  </si>
  <si>
    <t>9.15</t>
  </si>
  <si>
    <t xml:space="preserve">VIDRO TEMPERADO INCOLOR, E= 6MM, FIXO, INCLUSIVE VEDAÇÃO </t>
  </si>
  <si>
    <t>9.16</t>
  </si>
  <si>
    <t>VIDRO TEMPERADO INCOLOR, E= 8MM, FIXO, INCLUSIVE VEDAÇÃO</t>
  </si>
  <si>
    <t>9.17</t>
  </si>
  <si>
    <t>VIDRO TEMPERADO INCOLOR, E= 10MM, FIXO, INCLUSIVE VEDAÇÃO</t>
  </si>
  <si>
    <t>9.18</t>
  </si>
  <si>
    <t>VIDRO TEMPERADO LISO INCOLOR, E= 8MM, ENCAIXADO EM PERFIL U. AF_01/2021_P</t>
  </si>
  <si>
    <t>9.19</t>
  </si>
  <si>
    <t>INSTALAÇÃO DE VIDRO LAMINADO, E = 8 MM (4+4), ENCAIXADO EM PERFIL U. AF_01/2021_P</t>
  </si>
  <si>
    <t>9.20</t>
  </si>
  <si>
    <t>ESPELHO TIPO CRISTAL, E=4MM, FIXADOS COM 04 PARAFUSOS CROMADOS DIÂMETRO DE 20MM</t>
  </si>
  <si>
    <t>9.21</t>
  </si>
  <si>
    <t>ESPELHO CRISTAL, LAPIDADO, E=4MM, COLOCADO COM SILICONE</t>
  </si>
  <si>
    <t>9.22</t>
  </si>
  <si>
    <t>PELÍCULA DE SEGURANÇA (INCOLOR)</t>
  </si>
  <si>
    <t>9.23</t>
  </si>
  <si>
    <t>ADESIVO EM VINIL JATEADO (BRANCO OU TRANSPARENTE)</t>
  </si>
  <si>
    <t>9.24</t>
  </si>
  <si>
    <t>PELÍCULA DE CONTROLE SOLAR REFLETIDA (PRATA)</t>
  </si>
  <si>
    <t>9.25</t>
  </si>
  <si>
    <t>VEDAÇÃO E CALAFETAÇÃO DE ESQUADRIAS METÁLICAS COM SILICONE PASTOSO</t>
  </si>
  <si>
    <t>9.26</t>
  </si>
  <si>
    <t>CORRIMÃO SIMPLES EM TUBO GALVANIZADO DIN 2440, D = 1 1/2" - FIXADO EM ALVENARIA, DE ACORDO COM EXIGÊNCIAS DO CORPO DE BOMBEIROS E DE ACESSIBILIDADE</t>
  </si>
  <si>
    <t>9.27</t>
  </si>
  <si>
    <t>CORRIMÃO DUPLO EM TUBO GALVANIZADO DIN 2440, D = 1 1/2" - FIXADO EM ALVENARIA, DE ACORDO COM EXIGÊNCIAS DO CORPO DE BOMBEIROS E DE ACESSIBILIDADE</t>
  </si>
  <si>
    <t>9.28</t>
  </si>
  <si>
    <t xml:space="preserve">CORRIMÃO DE AÇO INOX ESCOVADO, DUPLO, FIXADO EM ALVENARIA </t>
  </si>
  <si>
    <t>9.29</t>
  </si>
  <si>
    <t>GUARDA-CORPO EM AÇO GALVANIZADO DIN 2440, D= 2 1/2” E 1/2”, COM CORRIMÃO DUPLO, DE ACORDO COM AS EXIGÊNCIAS DO CORPO DE BOMBEIROS E DE ACESSIBILIDADE</t>
  </si>
  <si>
    <t>9.30</t>
  </si>
  <si>
    <t>GUARDA-CORPO EM AÇO INOX D = 1 1/2", COM SUBDIVISÕES EM TUBO DE AÇO INOX D = 1/2", H = 1,05 M</t>
  </si>
  <si>
    <t>9.31</t>
  </si>
  <si>
    <t>GRADE METÁLICA</t>
  </si>
  <si>
    <t>9.32</t>
  </si>
  <si>
    <t>JANELA DE FERRO, BASCULANTE</t>
  </si>
  <si>
    <t>9.33</t>
  </si>
  <si>
    <t>PORTA EM PERFIL E CHAPA METÁLICA</t>
  </si>
  <si>
    <t>9.34</t>
  </si>
  <si>
    <t>PORTA VENEZIANA EM CHAPA DOBRADA E METALON</t>
  </si>
  <si>
    <t>9.35</t>
  </si>
  <si>
    <t>FORNECIMENTO E ASSENTAMENTO DE PORTA EM ALUMÍNIO, TIPO VENEZIANA, DE ABRIR, ACABAMENTO ANODIZADO NATURAL, INCLUSIVE FECHADURA E MARCO</t>
  </si>
  <si>
    <t>9.36</t>
  </si>
  <si>
    <t>PORTÃO EM PERFIL E CHAPA METÁLICA COLOCADO COM CADEADO</t>
  </si>
  <si>
    <t>9.37</t>
  </si>
  <si>
    <t xml:space="preserve">PORTÃO DE FERRO, EM CHAPA (TIPO LAMBRI), COLOCADO COM CADEADO </t>
  </si>
  <si>
    <t>9.38</t>
  </si>
  <si>
    <t>FORNECIMENTO E ASSENTAMENTO DE PORTA DE ALUMÍNIO, LINHA SUPREMA ACABAMENTO
ANODIZADO, TIPO CORRER, COM DUAS FOLHAS, INCLUSIVE FORNECIMENTO DE VIDRO LISO DE 4MM, FERRAGENS E ACESSÓRIOS</t>
  </si>
  <si>
    <t>9.39</t>
  </si>
  <si>
    <t>PRATELEIRA DE MADEIRA PINTADA DE ESMALTE, EM CONSOLE DE METALON 20 X 30 MM</t>
  </si>
  <si>
    <t>9.40</t>
  </si>
  <si>
    <t>ALÇAPÃO 60 X 60 CM COM COM QUADRO DECANTONEIRA METÁLICA 1"X 1/8", TAMPA EM CANTONEIRA 7/8"X 1/8" E CHAPA METÁLICA ENRIJECIDA POR PERFIL "T</t>
  </si>
  <si>
    <t>9.41</t>
  </si>
  <si>
    <t>ALÇAPÃO 80 X 80 CM COM COM QUADRO DECANTONEIRA METÁLICA 1"X 1/8", TAMPA EM CANTONEIRA 7/8"X 1/8" E CHAPA METÁLICA ENRIJECIDA POR PERFIL "T</t>
  </si>
  <si>
    <t>9.42</t>
  </si>
  <si>
    <t>BARRADO DE CHAPA DE ALUMÍNIO ESCOVADO, RESISTENTE A IMPACTO, E=1MM, H=40CM</t>
  </si>
  <si>
    <t>9.43</t>
  </si>
  <si>
    <t>ACESSÓRIOS DE AÇO INOX</t>
  </si>
  <si>
    <t>9.43.1</t>
  </si>
  <si>
    <t>BARRAS  DE AÇO INOX POLIDO, TIPO “U”, 35CM</t>
  </si>
  <si>
    <t>9.43.2</t>
  </si>
  <si>
    <t>BARRA RETAS DE AÇO INOX POLIDO, 40CM</t>
  </si>
  <si>
    <t>9.43.3</t>
  </si>
  <si>
    <t>BARRAS RETAS DE AÇO INOX POLIDO, 70CM</t>
  </si>
  <si>
    <t>9.43.4</t>
  </si>
  <si>
    <t>BARRAS RETAS DE AÇO INOX POLIDO, 80CM</t>
  </si>
  <si>
    <t>9.43.5</t>
  </si>
  <si>
    <t>BARRAS RETAS DE AÇO INOX POLIDO, 90CM</t>
  </si>
  <si>
    <t>SUBTOTAL ITEM 9.0</t>
  </si>
  <si>
    <t>10.0</t>
  </si>
  <si>
    <t>ADEQUAÇÃO DAS INSTALAÇÕES HIDROSSANITÁRIAS</t>
  </si>
  <si>
    <t>10.1</t>
  </si>
  <si>
    <t>INSTALAÇÕES DE ÁGUA FRIA – TUBOS, CONEXÕES E ACESSÓRIOS</t>
  </si>
  <si>
    <t>GL</t>
  </si>
  <si>
    <t>10.2</t>
  </si>
  <si>
    <t>INSTALAÇÕES DE ESGOTO SANITÁRIO – TUBOS, CONEXÕES, CAIXAS E ACESSÓRIOS</t>
  </si>
  <si>
    <t>10.3</t>
  </si>
  <si>
    <t>REGISTROS, LOUÇAS, METAIS E ACESSÓRIOS</t>
  </si>
  <si>
    <t>10.4</t>
  </si>
  <si>
    <t>INSTALAÇÃO DE EQUIPAMENTOS</t>
  </si>
  <si>
    <t>10.5</t>
  </si>
  <si>
    <t>INFRAESTRUTURA PARA ASSENTAMENTO DE TUBULAÇÕES</t>
  </si>
  <si>
    <t>SUBTOTAL ITEM 10.0</t>
  </si>
  <si>
    <t>11.0</t>
  </si>
  <si>
    <t>ADEQUAÇÃO DAS INSTALAÇÕES ELÉTRICAS E AFINS</t>
  </si>
  <si>
    <t>11.1</t>
  </si>
  <si>
    <t>INSTALAÇÕES ELÉTRICAS</t>
  </si>
  <si>
    <t>11.2</t>
  </si>
  <si>
    <t>INSTALAÇÕES DE TELECOMUNICAÇÕES</t>
  </si>
  <si>
    <t>11.3</t>
  </si>
  <si>
    <t>RELOCAÇÕES, DESMONTAGENS E REVISÕES DE INSTALAÇÕES</t>
  </si>
  <si>
    <t>SUBTOTAL ITEM 11.0</t>
  </si>
  <si>
    <t>12.0</t>
  </si>
  <si>
    <t>ADEQUAÇÕES DE PREVENÇÃO E COMBATE A INCÊNDIO E PÂNICO</t>
  </si>
  <si>
    <t>12.1</t>
  </si>
  <si>
    <t>EXTINTORES</t>
  </si>
  <si>
    <t>12.2</t>
  </si>
  <si>
    <t>SINALIZAÇÃO DE EMERGÊNCIA</t>
  </si>
  <si>
    <t>SUBTOTAL ITEM 12.0</t>
  </si>
  <si>
    <t>13.0</t>
  </si>
  <si>
    <t>PINTURA</t>
  </si>
  <si>
    <t>13.1</t>
  </si>
  <si>
    <t>LIXAMENTO DE  PINTURA DE PAREDE</t>
  </si>
  <si>
    <t>13.2</t>
  </si>
  <si>
    <t>LIXAMENTO DE  PINTURA DE TETOS</t>
  </si>
  <si>
    <t>13.3</t>
  </si>
  <si>
    <t>SELADOR ACRÍLICO, PARA PAREDES QUE NÃO TEM PINTURA- UMA DEMÃO</t>
  </si>
  <si>
    <t>13.4</t>
  </si>
  <si>
    <t>SELADOR ACRÍLICO, PARA TETO QUE NÃO TEM PINTURA- UMA DEMÃO</t>
  </si>
  <si>
    <t>13.5</t>
  </si>
  <si>
    <t>APLICAÇÃO E LIXAMENTO DE MASSA LÁTEX EM PAREDES, DUAS DEMÃOS</t>
  </si>
  <si>
    <t>13.6</t>
  </si>
  <si>
    <t>APLICAÇÃO MANUAL DE MASSA ACRÍLICA EM PAREDES, INCLUSIVE LIXAMENTO – DUAS DEMÃOS</t>
  </si>
  <si>
    <t>13.7</t>
  </si>
  <si>
    <t>APLICAÇÃO E LIXAMENTO DE MASSA LÁTEX EM TETO, DUAS DEMÃOS</t>
  </si>
  <si>
    <t>13.8</t>
  </si>
  <si>
    <t>ENTRELAMENTO CORRETIVO DE SUPERFÍCIE COM TRINCA POR RETRAÇÃO OU DILATAÇÃO, REVESTIDA COM ARGAMASSA DE CAL HIDRATADA E AREIA SEM PENEIRAR TRAÇO 1:3, LARGURA DA TELA = 15 CM</t>
  </si>
  <si>
    <t>13.9</t>
  </si>
  <si>
    <t>PINTURA COM TINTA ACRÍLICA ACETINADA NAS PAREDES, COR PADRÃO– DUAS DEMÃOS</t>
  </si>
  <si>
    <t>13.10</t>
  </si>
  <si>
    <t>PINTURA COM TINTA ACRÍLICA ACETINADA NAS PAREDES,  COR MANIPULADA EM TONALIDADE, COR A DEFINIR, FABRICANTE SUVINIL, CORAL OU SIMILAR – DUAS DEMÃOS</t>
  </si>
  <si>
    <t>13.11</t>
  </si>
  <si>
    <t>PINTURA LÁTEX (PVA) EM PAREDE, DUAS (2) DEMÃOS, EXCLUSIVE SELADOR ACRÍLICO E MASSA ACRÍLICA/CORRIDA (PVA)</t>
  </si>
  <si>
    <t>13.12</t>
  </si>
  <si>
    <t>PINTURA COM  TINTA ESMALTE BRILHANTE NAS PAREDES – DUAS DEMÃOS</t>
  </si>
  <si>
    <t>13.13</t>
  </si>
  <si>
    <t>PINTURA COM TINTA PVA FOSCO EM TETOS, COR PADRÃO, INCLUSIVE VIGAS -DUAS DEMÃOS</t>
  </si>
  <si>
    <t>13.14</t>
  </si>
  <si>
    <t xml:space="preserve">TEXTURA ACRÍLICA HIDROREPELENTE, APLICAÇÃO COM ROLO </t>
  </si>
  <si>
    <t>13.15</t>
  </si>
  <si>
    <t>TEXTURA ACRÍLICA COM DESEMPENADEIRA DE AÇO, EXCLUSIVE SELADOR ACRÍLICO/FUNDO PREPARADOR - TIPO GRAFIATTO</t>
  </si>
  <si>
    <t>13.16</t>
  </si>
  <si>
    <t>PREPARAÇÃO, COM LIXAMENTO, EM SUPERFÍCIE DE MADEIRA</t>
  </si>
  <si>
    <t>13.17</t>
  </si>
  <si>
    <t>SELADOR PARA ACABAMENTO EM PORTAS, MARCOS, ALIZARES, PAINÉIS E LAMBRIS- UMA DEMÃO</t>
  </si>
  <si>
    <t>13.18</t>
  </si>
  <si>
    <t>VERNIZ ACETINADO, 2 DEMÃOS, EM PORTAS, MARCOS, ALIZARES, PAINÉIS E LAMBRIS, INCLUSIVE IMUNIZANTE CUPINCIDA, 2 DEMÃOS</t>
  </si>
  <si>
    <t>13.19</t>
  </si>
  <si>
    <t>LIXAMENTO MANUAL EM SUPERFÍCIE METÁLICA PARA REMOÇÃO DE TINTA</t>
  </si>
  <si>
    <t>13.20</t>
  </si>
  <si>
    <t>PINTURA COM TINTA ESMALTE SINTÉTICO NAS ESQUADRIAS METÁLICAS INTERNAS E EXTERNAS, JANELAS, PORTAS, MARCOS, ALIZARES, GRADES, TAMPAS ELÉTRICAS, HIDRÁULICAS E DE INCÊNDIO, DUAS DEMÃOS, INCLUSIVE APLICAÇÃO DE FUNDO ANTICORROSIVO, UMA DEMÃO</t>
  </si>
  <si>
    <t>13.21</t>
  </si>
  <si>
    <t>PINTURA COM TINTA ESMALTE SINTÉTICO NAS ESQUADRIAS DE MADEIRA, DUAS DEMÃOS, INCLUSIVE APLICAÇÃO DE FUNDO NIVELADOR, UMA DEMÃO</t>
  </si>
  <si>
    <t>13.22</t>
  </si>
  <si>
    <t>PINTURA EPÓXI EM PAREDE, DUAS (2) DEMÃOS, EXCLUSIVE SELADOR ACRÍLICO E MASSA ACRÍLICA/CORRIDA (PVA)</t>
  </si>
  <si>
    <t>13.23</t>
  </si>
  <si>
    <t>PINTURA COM TINTA ACRÍLICA PARA PISO CIMENTADO – DUAS DEMÃOS</t>
  </si>
  <si>
    <t>13.24</t>
  </si>
  <si>
    <t>PINTURA COM TINTA EPÓXI BRILHANTE PARA VAGA ACESSÍVEL</t>
  </si>
  <si>
    <t>13.25</t>
  </si>
  <si>
    <t>PINTURA COM TINTA EPÓXI BRILHANTE EM FAIXA DEMARCADORA PARA ESTACIONAMENTO, COM LARGURA DE 10CM</t>
  </si>
  <si>
    <t>13.26</t>
  </si>
  <si>
    <t>PINTURA A ÓLEO/ESMALTE, 2 DEMÃOS EM CORRIMÃO EM TUBO GALVANIZADO, INCLUSIVE APLICAÇÃO DE FUNDO ANTICORROSIVO, UMA DEMÃO</t>
  </si>
  <si>
    <t>SUB-TOTAL DO ITEM 13.0</t>
  </si>
  <si>
    <t>14.0</t>
  </si>
  <si>
    <t>DIVERSOS</t>
  </si>
  <si>
    <t>14.1</t>
  </si>
  <si>
    <t>INSTALAÇÃO DE PLACA DE CHAPA DE AÇO INOX COM ÁREA MÁXIMA DE 1,30 M², ALTURA DE INSTALAÇÃO MÁXIMA DE 4,00 M. (PAREDES EXTERNAS)</t>
  </si>
  <si>
    <t>14.2</t>
  </si>
  <si>
    <t>CONCERTINA CLIPADA DUPLA</t>
  </si>
  <si>
    <t>14.3</t>
  </si>
  <si>
    <t>MONTAGEM E DESMONTAGEM DE ANDAIME METÁLICO TUBULAR TIPO TORRE, EXCLUSIVE FORNECIMENTO DO ANDAIME</t>
  </si>
  <si>
    <t>14.4</t>
  </si>
  <si>
    <t>FORNECIMENTO DE ANDAIME METÁLICO TUBULAR TIPO TORRE (LOCAÇÃO), INCLUSIVE RODÍZIOS, EXCLUSIVE MONTAGEM E DESMONTAGEM</t>
  </si>
  <si>
    <t>M²/MÊS</t>
  </si>
  <si>
    <t>14.5</t>
  </si>
  <si>
    <t>PROTEÇÃO DE PISO, INCLUSIVE REMOÇÃO</t>
  </si>
  <si>
    <t>14.6</t>
  </si>
  <si>
    <t>LIMPEZA GERAL</t>
  </si>
  <si>
    <t>SUB-TOTAL DO ITEM 14.0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</si>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</sst>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 R$ &quot;* #,##0.00\ ;&quot;-R$ &quot;* #,##0.00\ ;&quot; R$ &quot;* \-#\ ;@\ "/>
    <numFmt numFmtId="165" formatCode="_-* #,##0.00_-;\-* #,##0.00_-;_-* \-??_-;_-@_-"/>
    <numFmt numFmtId="166" formatCode="* #,##0.00\ ;\-* #,##0.00\ ;* \-#\ ;@\ "/>
    <numFmt numFmtId="167" formatCode="d/m/yyyy"/>
    <numFmt numFmtId="168" formatCode="&quot; R$&quot;* #,##0.00\ ;&quot;-R$&quot;* #,##0.00\ ;&quot; R$&quot;* \-#\ ;@\ "/>
  </numFmts>
  <fonts count="12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charset val="1"/>
    </font>
    <font>
      <sz val="10"/>
      <color rgb="FF000000"/>
      <name val="Arial11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4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DEEBF7"/>
        <bgColor rgb="FFE7E6E6"/>
      </patternFill>
    </fill>
    <fill>
      <patternFill patternType="solid">
        <fgColor rgb="FFFFFFFF"/>
        <bgColor rgb="FFDEEBF7"/>
      </patternFill>
    </fill>
    <fill>
      <patternFill patternType="solid">
        <fgColor rgb="FFD9D9D9"/>
        <bgColor rgb="FFE7E6E6"/>
      </patternFill>
    </fill>
    <fill>
      <patternFill patternType="solid">
        <fgColor rgb="FFE7E6E6"/>
        <bgColor rgb="FFDEEBF7"/>
      </patternFill>
    </fill>
    <fill>
      <patternFill patternType="solid">
        <fgColor rgb="FFC5E0B4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9999FF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5">
    <xf numFmtId="0" fontId="0" fillId="0" borderId="0"/>
    <xf numFmtId="166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1" fillId="0" borderId="0"/>
    <xf numFmtId="0" fontId="11" fillId="0" borderId="0"/>
    <xf numFmtId="0" fontId="2" fillId="0" borderId="0"/>
    <xf numFmtId="0" fontId="3" fillId="0" borderId="0"/>
    <xf numFmtId="0" fontId="3" fillId="0" borderId="0"/>
    <xf numFmtId="0" fontId="11" fillId="0" borderId="0"/>
    <xf numFmtId="0" fontId="4" fillId="0" borderId="0"/>
    <xf numFmtId="0" fontId="5" fillId="0" borderId="0" applyBorder="0" applyProtection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0" fontId="3" fillId="0" borderId="0"/>
  </cellStyleXfs>
  <cellXfs count="101">
    <xf numFmtId="0" fontId="0" fillId="0" borderId="0" xfId="0"/>
    <xf numFmtId="0" fontId="9" fillId="3" borderId="4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0" fontId="6" fillId="0" borderId="0" xfId="2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2" borderId="0" xfId="2" applyNumberFormat="1" applyFont="1" applyFill="1" applyBorder="1" applyAlignment="1" applyProtection="1">
      <alignment vertical="center"/>
      <protection locked="0"/>
    </xf>
    <xf numFmtId="164" fontId="6" fillId="2" borderId="0" xfId="2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 applyProtection="1"/>
    <xf numFmtId="0" fontId="7" fillId="3" borderId="1" xfId="14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vertical="center" wrapText="1"/>
    </xf>
    <xf numFmtId="0" fontId="6" fillId="3" borderId="0" xfId="0" applyFont="1" applyFill="1" applyAlignment="1" applyProtection="1"/>
    <xf numFmtId="0" fontId="6" fillId="3" borderId="0" xfId="0" applyFont="1" applyFill="1" applyAlignment="1" applyProtection="1">
      <alignment vertical="center" wrapText="1"/>
    </xf>
    <xf numFmtId="0" fontId="9" fillId="3" borderId="5" xfId="0" applyFont="1" applyFill="1" applyBorder="1" applyAlignment="1" applyProtection="1">
      <alignment vertical="center" wrapText="1"/>
    </xf>
    <xf numFmtId="0" fontId="6" fillId="3" borderId="6" xfId="0" applyFont="1" applyFill="1" applyBorder="1" applyAlignment="1" applyProtection="1">
      <alignment vertical="top" wrapText="1"/>
    </xf>
    <xf numFmtId="0" fontId="7" fillId="0" borderId="7" xfId="24" applyFont="1" applyBorder="1" applyAlignment="1" applyProtection="1">
      <alignment horizontal="center" vertical="center"/>
    </xf>
    <xf numFmtId="0" fontId="10" fillId="3" borderId="7" xfId="14" applyFont="1" applyFill="1" applyBorder="1" applyAlignment="1" applyProtection="1">
      <alignment vertical="center" wrapText="1"/>
    </xf>
    <xf numFmtId="0" fontId="7" fillId="0" borderId="7" xfId="2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9" fillId="4" borderId="0" xfId="0" applyFont="1" applyFill="1" applyAlignment="1" applyProtection="1"/>
    <xf numFmtId="0" fontId="9" fillId="4" borderId="0" xfId="0" applyFont="1" applyFill="1" applyAlignment="1" applyProtection="1">
      <alignment wrapText="1"/>
    </xf>
    <xf numFmtId="0" fontId="9" fillId="3" borderId="8" xfId="0" applyFont="1" applyFill="1" applyBorder="1" applyAlignment="1" applyProtection="1">
      <alignment horizontal="left" vertical="center"/>
    </xf>
    <xf numFmtId="0" fontId="6" fillId="3" borderId="5" xfId="0" applyFont="1" applyFill="1" applyBorder="1" applyAlignment="1">
      <alignment horizontal="left" vertical="center" wrapText="1"/>
    </xf>
    <xf numFmtId="0" fontId="7" fillId="0" borderId="9" xfId="24" applyFont="1" applyBorder="1" applyAlignment="1" applyProtection="1">
      <alignment horizontal="center" vertical="center"/>
    </xf>
    <xf numFmtId="0" fontId="10" fillId="3" borderId="9" xfId="14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167" fontId="6" fillId="0" borderId="8" xfId="0" applyNumberFormat="1" applyFont="1" applyBorder="1" applyAlignment="1" applyProtection="1">
      <alignment horizontal="center" vertical="center"/>
    </xf>
    <xf numFmtId="0" fontId="9" fillId="5" borderId="8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/>
    <xf numFmtId="0" fontId="9" fillId="0" borderId="8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horizontal="center" vertical="center"/>
    </xf>
    <xf numFmtId="4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10" fillId="0" borderId="8" xfId="2" applyFont="1" applyBorder="1" applyAlignment="1" applyProtection="1">
      <alignment horizontal="right" vertical="center"/>
    </xf>
    <xf numFmtId="164" fontId="10" fillId="0" borderId="8" xfId="1" applyNumberFormat="1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justify" vertical="center" wrapText="1"/>
    </xf>
    <xf numFmtId="0" fontId="6" fillId="0" borderId="8" xfId="0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64" fontId="10" fillId="0" borderId="8" xfId="2" applyFont="1" applyBorder="1" applyAlignment="1" applyProtection="1">
      <alignment horizontal="right" vertical="center" wrapText="1"/>
    </xf>
    <xf numFmtId="0" fontId="7" fillId="6" borderId="8" xfId="0" applyFont="1" applyFill="1" applyBorder="1" applyAlignment="1" applyProtection="1">
      <alignment horizontal="left" vertical="center" wrapText="1"/>
    </xf>
    <xf numFmtId="0" fontId="9" fillId="6" borderId="8" xfId="6" applyFont="1" applyFill="1" applyBorder="1" applyAlignment="1" applyProtection="1">
      <alignment horizontal="right" vertical="center" wrapText="1"/>
    </xf>
    <xf numFmtId="164" fontId="10" fillId="6" borderId="8" xfId="2" applyFont="1" applyFill="1" applyBorder="1" applyAlignment="1" applyProtection="1">
      <alignment horizontal="right" vertical="center"/>
    </xf>
    <xf numFmtId="164" fontId="7" fillId="6" borderId="8" xfId="2" applyFont="1" applyFill="1" applyBorder="1" applyAlignment="1" applyProtection="1">
      <alignment horizontal="right" vertical="center"/>
    </xf>
    <xf numFmtId="0" fontId="10" fillId="3" borderId="0" xfId="0" applyFont="1" applyFill="1" applyAlignment="1" applyProtection="1"/>
    <xf numFmtId="0" fontId="9" fillId="3" borderId="8" xfId="0" applyFont="1" applyFill="1" applyBorder="1" applyAlignment="1" applyProtection="1">
      <alignment vertical="center" wrapText="1"/>
    </xf>
    <xf numFmtId="0" fontId="9" fillId="0" borderId="8" xfId="0" applyFont="1" applyBorder="1" applyAlignment="1" applyProtection="1">
      <alignment horizontal="center" vertical="center" wrapText="1"/>
    </xf>
    <xf numFmtId="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2" applyFont="1" applyFill="1" applyBorder="1" applyAlignment="1" applyProtection="1">
      <alignment horizontal="right" vertical="center"/>
    </xf>
    <xf numFmtId="164" fontId="10" fillId="3" borderId="8" xfId="1" applyNumberFormat="1" applyFont="1" applyFill="1" applyBorder="1" applyAlignment="1" applyProtection="1">
      <alignment horizontal="right" vertical="center"/>
    </xf>
    <xf numFmtId="0" fontId="10" fillId="0" borderId="8" xfId="0" applyFont="1" applyBorder="1" applyAlignment="1" applyProtection="1">
      <alignment horizontal="center" vertical="center" wrapText="1"/>
    </xf>
    <xf numFmtId="164" fontId="7" fillId="0" borderId="0" xfId="0" applyNumberFormat="1" applyFont="1" applyAlignment="1" applyProtection="1"/>
    <xf numFmtId="4" fontId="10" fillId="0" borderId="10" xfId="1" applyNumberFormat="1" applyFont="1" applyBorder="1" applyAlignment="1" applyProtection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2" fontId="9" fillId="6" borderId="8" xfId="6" applyNumberFormat="1" applyFont="1" applyFill="1" applyBorder="1" applyAlignment="1" applyProtection="1">
      <alignment horizontal="center" vertical="center" wrapText="1"/>
    </xf>
    <xf numFmtId="4" fontId="9" fillId="6" borderId="8" xfId="6" applyNumberFormat="1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vertical="center" wrapText="1"/>
    </xf>
    <xf numFmtId="0" fontId="6" fillId="3" borderId="8" xfId="0" applyFont="1" applyFill="1" applyBorder="1" applyAlignment="1" applyProtection="1">
      <alignment horizontal="left" vertical="center" wrapText="1"/>
    </xf>
    <xf numFmtId="0" fontId="6" fillId="0" borderId="8" xfId="0" applyFont="1" applyBorder="1" applyAlignment="1">
      <alignment horizontal="justify" vertical="center" wrapText="1"/>
    </xf>
    <xf numFmtId="0" fontId="10" fillId="0" borderId="8" xfId="0" applyFont="1" applyBorder="1" applyAlignment="1" applyProtection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168" fontId="10" fillId="3" borderId="0" xfId="1" applyNumberFormat="1" applyFont="1" applyFill="1" applyBorder="1" applyAlignment="1" applyProtection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9" fillId="3" borderId="8" xfId="0" applyFont="1" applyFill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6" fillId="0" borderId="8" xfId="0" applyFont="1" applyBorder="1" applyAlignment="1">
      <alignment horizontal="left" vertical="center" wrapText="1"/>
    </xf>
    <xf numFmtId="168" fontId="10" fillId="0" borderId="0" xfId="1" applyNumberFormat="1" applyFont="1" applyBorder="1" applyAlignment="1" applyProtection="1">
      <alignment horizontal="right" vertical="center"/>
    </xf>
    <xf numFmtId="0" fontId="7" fillId="6" borderId="8" xfId="0" applyFont="1" applyFill="1" applyBorder="1" applyAlignment="1">
      <alignment horizontal="left" vertical="center" wrapText="1"/>
    </xf>
    <xf numFmtId="0" fontId="9" fillId="6" borderId="8" xfId="6" applyFont="1" applyFill="1" applyBorder="1" applyAlignment="1" applyProtection="1">
      <alignment horizontal="right" vertical="center" wrapText="1"/>
      <protection locked="0"/>
    </xf>
    <xf numFmtId="2" fontId="9" fillId="6" borderId="8" xfId="6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/>
    <xf numFmtId="0" fontId="7" fillId="3" borderId="8" xfId="0" applyFont="1" applyFill="1" applyBorder="1" applyAlignment="1">
      <alignment vertical="center" wrapText="1"/>
    </xf>
    <xf numFmtId="4" fontId="10" fillId="0" borderId="0" xfId="1" applyNumberFormat="1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</xf>
    <xf numFmtId="4" fontId="10" fillId="7" borderId="10" xfId="1" applyNumberFormat="1" applyFont="1" applyFill="1" applyBorder="1" applyAlignment="1" applyProtection="1">
      <alignment horizontal="center" vertical="center"/>
    </xf>
    <xf numFmtId="0" fontId="10" fillId="7" borderId="0" xfId="0" applyFont="1" applyFill="1" applyAlignment="1">
      <alignment vertical="center"/>
    </xf>
    <xf numFmtId="0" fontId="10" fillId="0" borderId="8" xfId="0" applyFont="1" applyBorder="1" applyAlignment="1">
      <alignment vertical="center" wrapText="1"/>
    </xf>
    <xf numFmtId="2" fontId="6" fillId="0" borderId="8" xfId="0" applyNumberFormat="1" applyFont="1" applyBorder="1" applyAlignment="1" applyProtection="1">
      <alignment horizontal="center" vertical="center" wrapText="1"/>
    </xf>
    <xf numFmtId="0" fontId="10" fillId="0" borderId="8" xfId="0" applyFont="1" applyBorder="1" applyAlignment="1">
      <alignment vertical="center"/>
    </xf>
    <xf numFmtId="0" fontId="9" fillId="3" borderId="8" xfId="0" applyFont="1" applyFill="1" applyBorder="1" applyAlignment="1" applyProtection="1">
      <alignment horizontal="left" vertical="center" wrapText="1"/>
    </xf>
    <xf numFmtId="0" fontId="10" fillId="0" borderId="8" xfId="6" applyFont="1" applyBorder="1" applyAlignment="1" applyProtection="1">
      <alignment horizontal="left" vertical="center" wrapText="1"/>
      <protection locked="0"/>
    </xf>
    <xf numFmtId="0" fontId="9" fillId="6" borderId="8" xfId="6" applyFont="1" applyFill="1" applyBorder="1" applyAlignment="1" applyProtection="1">
      <alignment horizontal="center" vertical="center" wrapText="1"/>
      <protection locked="0"/>
    </xf>
    <xf numFmtId="0" fontId="9" fillId="6" borderId="8" xfId="6" applyFont="1" applyFill="1" applyBorder="1" applyAlignment="1" applyProtection="1">
      <alignment horizontal="center" vertical="center" wrapText="1"/>
    </xf>
    <xf numFmtId="0" fontId="6" fillId="8" borderId="8" xfId="0" applyFont="1" applyFill="1" applyBorder="1" applyAlignment="1" applyProtection="1">
      <alignment horizontal="left" vertical="center"/>
    </xf>
    <xf numFmtId="0" fontId="7" fillId="8" borderId="8" xfId="6" applyFont="1" applyFill="1" applyBorder="1" applyAlignment="1" applyProtection="1">
      <alignment horizontal="right" vertical="center" wrapText="1"/>
    </xf>
    <xf numFmtId="0" fontId="7" fillId="8" borderId="8" xfId="6" applyFont="1" applyFill="1" applyBorder="1" applyAlignment="1" applyProtection="1">
      <alignment horizontal="center" vertical="center" wrapText="1"/>
    </xf>
    <xf numFmtId="4" fontId="7" fillId="8" borderId="8" xfId="6" applyNumberFormat="1" applyFont="1" applyFill="1" applyBorder="1" applyAlignment="1" applyProtection="1">
      <alignment horizontal="center" vertical="center" wrapText="1"/>
      <protection locked="0"/>
    </xf>
    <xf numFmtId="164" fontId="7" fillId="8" borderId="8" xfId="2" applyFont="1" applyFill="1" applyBorder="1" applyAlignment="1" applyProtection="1">
      <alignment horizontal="right" vertical="center" wrapText="1"/>
    </xf>
    <xf numFmtId="164" fontId="7" fillId="8" borderId="8" xfId="2" applyFont="1" applyFill="1" applyBorder="1" applyAlignment="1" applyProtection="1">
      <alignment horizontal="right" vertical="center"/>
    </xf>
  </cellXfs>
  <cellStyles count="25">
    <cellStyle name="Ênfase1 2" xfId="24"/>
    <cellStyle name="Moeda" xfId="2" builtinId="4"/>
    <cellStyle name="Moeda 2" xfId="3"/>
    <cellStyle name="Normal" xfId="0" builtinId="0"/>
    <cellStyle name="Normal 10 2" xfId="4"/>
    <cellStyle name="Normal 13" xfId="5"/>
    <cellStyle name="Normal 2" xfId="6"/>
    <cellStyle name="Normal 2 1" xfId="7"/>
    <cellStyle name="Normal 2 2" xfId="8"/>
    <cellStyle name="Normal 3" xfId="9"/>
    <cellStyle name="Normal 3 2" xfId="10"/>
    <cellStyle name="Normal 4" xfId="11"/>
    <cellStyle name="Normal 4 2 2" xfId="12"/>
    <cellStyle name="Normal 4 2 2 2" xfId="13"/>
    <cellStyle name="Texto Explicativo 2 17" xfId="14"/>
    <cellStyle name="Título 1 1 2" xfId="16"/>
    <cellStyle name="Título 3 2 12" xfId="17"/>
    <cellStyle name="Total 2 16" xfId="15"/>
    <cellStyle name="Vírgula" xfId="1" builtinId="3"/>
    <cellStyle name="Vírgula 2" xfId="18"/>
    <cellStyle name="Vírgula 2 2" xfId="19"/>
    <cellStyle name="Vírgula 2 2 2" xfId="20"/>
    <cellStyle name="Vírgula 2 2 2 2" xfId="21"/>
    <cellStyle name="Vírgula 2 2 2 3" xfId="22"/>
    <cellStyle name="Vírgula 3" xfId="2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259200</xdr:colOff>
      <xdr:row>1</xdr:row>
      <xdr:rowOff>147600</xdr:rowOff>
    </xdr:from>
    <xdr:to>
      <xdr:col>2</xdr:col>
      <xdr:colOff>1045080</xdr:colOff>
      <xdr:row>1</xdr:row>
      <xdr:rowOff>694800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2280" y="338040"/>
          <a:ext cx="1572120" cy="547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46"/>
  <sheetViews>
    <sheetView showGridLines="0" tabSelected="1" view="pageBreakPreview" zoomScale="80" zoomScaleNormal="60" zoomScalePageLayoutView="80" workbookViewId="0">
      <pane ySplit="6" topLeftCell="A199" activePane="bottomLeft" state="frozen"/>
      <selection pane="bottomLeft" activeCell="J3" sqref="J3"/>
    </sheetView>
  </sheetViews>
  <sheetFormatPr defaultColWidth="8.85546875" defaultRowHeight="15.75"/>
  <cols>
    <col min="1" max="1" width="2.28515625" style="3" customWidth="1"/>
    <col min="2" max="2" width="11.140625" style="4" customWidth="1"/>
    <col min="3" max="3" width="89.5703125" style="5" customWidth="1"/>
    <col min="4" max="4" width="9" style="4" customWidth="1"/>
    <col min="5" max="5" width="11.85546875" style="4" customWidth="1"/>
    <col min="6" max="6" width="16.140625" style="6" customWidth="1"/>
    <col min="7" max="7" width="20.28515625" style="4" customWidth="1"/>
    <col min="8" max="8" width="15.140625" style="3" customWidth="1"/>
    <col min="9" max="10" width="9.140625" style="3" customWidth="1"/>
    <col min="11" max="11" width="13.42578125" style="3" customWidth="1"/>
    <col min="12" max="12" width="14.28515625" style="3" customWidth="1"/>
    <col min="13" max="13" width="22.5703125" style="3" customWidth="1"/>
    <col min="14" max="1013" width="8.85546875" style="3"/>
    <col min="1014" max="1024" width="11.5703125" customWidth="1"/>
  </cols>
  <sheetData>
    <row r="1" spans="1:1024" s="11" customFormat="1">
      <c r="A1" s="3"/>
      <c r="B1" s="7"/>
      <c r="C1" s="8"/>
      <c r="D1" s="9"/>
      <c r="E1" s="8"/>
      <c r="F1" s="9"/>
      <c r="G1" s="8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ALZ1"/>
      <c r="AMA1"/>
      <c r="AMB1"/>
      <c r="AMC1"/>
      <c r="AMD1"/>
      <c r="AME1"/>
      <c r="AMF1"/>
      <c r="AMG1"/>
      <c r="AMH1"/>
      <c r="AMI1"/>
      <c r="AMJ1"/>
    </row>
    <row r="2" spans="1:1024" s="12" customFormat="1" ht="61.5" customHeight="1">
      <c r="B2" s="13"/>
      <c r="C2" s="2" t="s">
        <v>0</v>
      </c>
      <c r="D2" s="2"/>
      <c r="E2" s="2"/>
      <c r="F2" s="2"/>
      <c r="G2" s="14"/>
      <c r="H2" s="15"/>
      <c r="ALZ2"/>
      <c r="AMA2"/>
      <c r="AMB2"/>
      <c r="AMC2"/>
      <c r="AMD2"/>
      <c r="AME2"/>
      <c r="AMF2"/>
      <c r="AMG2"/>
      <c r="AMH2"/>
      <c r="AMI2"/>
      <c r="AMJ2"/>
    </row>
    <row r="3" spans="1:1024" s="12" customFormat="1" ht="46.5" customHeight="1">
      <c r="B3" s="1" t="s">
        <v>1</v>
      </c>
      <c r="C3" s="1"/>
      <c r="D3" s="1"/>
      <c r="E3" s="1"/>
      <c r="F3" s="1"/>
      <c r="G3" s="1"/>
      <c r="H3" s="16"/>
      <c r="ALZ3"/>
      <c r="AMA3"/>
      <c r="AMB3"/>
      <c r="AMC3"/>
      <c r="AMD3"/>
      <c r="AME3"/>
      <c r="AMF3"/>
      <c r="AMG3"/>
      <c r="AMH3"/>
      <c r="AMI3"/>
      <c r="AMJ3"/>
    </row>
    <row r="4" spans="1:1024" s="12" customFormat="1" ht="22.5" customHeight="1">
      <c r="B4" s="17" t="s">
        <v>2</v>
      </c>
      <c r="C4" s="18"/>
      <c r="D4" s="19"/>
      <c r="E4" s="20"/>
      <c r="F4" s="21"/>
      <c r="G4" s="22"/>
      <c r="H4" s="15"/>
      <c r="K4" s="23"/>
      <c r="L4" s="23"/>
      <c r="M4" s="24"/>
      <c r="ALZ4"/>
      <c r="AMA4"/>
      <c r="AMB4"/>
      <c r="AMC4"/>
      <c r="AMD4"/>
      <c r="AME4"/>
      <c r="AMF4"/>
      <c r="AMG4"/>
      <c r="AMH4"/>
      <c r="AMI4"/>
      <c r="AMJ4"/>
    </row>
    <row r="5" spans="1:1024" s="12" customFormat="1" ht="37.5" customHeight="1">
      <c r="B5" s="25" t="s">
        <v>3</v>
      </c>
      <c r="C5" s="26" t="s">
        <v>4</v>
      </c>
      <c r="D5" s="27"/>
      <c r="E5" s="28"/>
      <c r="F5" s="29" t="s">
        <v>5</v>
      </c>
      <c r="G5" s="30">
        <v>44572</v>
      </c>
      <c r="ALZ5"/>
      <c r="AMA5"/>
      <c r="AMB5"/>
      <c r="AMC5"/>
      <c r="AMD5"/>
      <c r="AME5"/>
      <c r="AMF5"/>
      <c r="AMG5"/>
      <c r="AMH5"/>
      <c r="AMI5"/>
      <c r="AMJ5"/>
    </row>
    <row r="6" spans="1:1024" s="12" customFormat="1" ht="37.700000000000003" customHeight="1">
      <c r="B6" s="31" t="s">
        <v>6</v>
      </c>
      <c r="C6" s="31" t="s">
        <v>7</v>
      </c>
      <c r="D6" s="31" t="s">
        <v>8</v>
      </c>
      <c r="E6" s="31" t="s">
        <v>9</v>
      </c>
      <c r="F6" s="31" t="s">
        <v>10</v>
      </c>
      <c r="G6" s="31" t="s">
        <v>11</v>
      </c>
      <c r="ALZ6"/>
      <c r="AMA6"/>
      <c r="AMB6"/>
      <c r="AMC6"/>
      <c r="AMD6"/>
      <c r="AME6"/>
      <c r="AMF6"/>
      <c r="AMG6"/>
      <c r="AMH6"/>
      <c r="AMI6"/>
      <c r="AMJ6"/>
    </row>
    <row r="7" spans="1:1024" s="32" customFormat="1">
      <c r="B7" s="33" t="s">
        <v>12</v>
      </c>
      <c r="C7" s="34" t="s">
        <v>13</v>
      </c>
      <c r="D7" s="35"/>
      <c r="E7" s="36"/>
      <c r="F7" s="37"/>
      <c r="G7" s="38"/>
      <c r="ALZ7"/>
      <c r="AMA7"/>
      <c r="AMB7"/>
      <c r="AMC7"/>
      <c r="AMD7"/>
      <c r="AME7"/>
      <c r="AMF7"/>
      <c r="AMG7"/>
      <c r="AMH7"/>
      <c r="AMI7"/>
      <c r="AMJ7"/>
    </row>
    <row r="8" spans="1:1024" s="32" customFormat="1">
      <c r="B8" s="39" t="s">
        <v>14</v>
      </c>
      <c r="C8" s="40" t="s">
        <v>15</v>
      </c>
      <c r="D8" s="41" t="s">
        <v>16</v>
      </c>
      <c r="E8" s="42">
        <v>4</v>
      </c>
      <c r="F8" s="43"/>
      <c r="G8" s="43">
        <f>E8*F8</f>
        <v>0</v>
      </c>
      <c r="ALZ8"/>
      <c r="AMA8"/>
      <c r="AMB8"/>
      <c r="AMC8"/>
      <c r="AMD8"/>
      <c r="AME8"/>
      <c r="AMF8"/>
      <c r="AMG8"/>
      <c r="AMH8"/>
      <c r="AMI8"/>
      <c r="AMJ8"/>
    </row>
    <row r="9" spans="1:1024" s="32" customFormat="1">
      <c r="B9" s="39" t="s">
        <v>17</v>
      </c>
      <c r="C9" s="40" t="s">
        <v>18</v>
      </c>
      <c r="D9" s="41" t="s">
        <v>19</v>
      </c>
      <c r="E9" s="42">
        <v>25</v>
      </c>
      <c r="F9" s="43"/>
      <c r="G9" s="43">
        <f>E9*F9</f>
        <v>0</v>
      </c>
      <c r="ALZ9"/>
      <c r="AMA9"/>
      <c r="AMB9"/>
      <c r="AMC9"/>
      <c r="AMD9"/>
      <c r="AME9"/>
      <c r="AMF9"/>
      <c r="AMG9"/>
      <c r="AMH9"/>
      <c r="AMI9"/>
      <c r="AMJ9"/>
    </row>
    <row r="10" spans="1:1024" s="32" customFormat="1" ht="31.5">
      <c r="B10" s="39" t="s">
        <v>20</v>
      </c>
      <c r="C10" s="40" t="s">
        <v>21</v>
      </c>
      <c r="D10" s="41" t="s">
        <v>22</v>
      </c>
      <c r="E10" s="42">
        <v>64000</v>
      </c>
      <c r="F10" s="43"/>
      <c r="G10" s="43">
        <f>E10*F10</f>
        <v>0</v>
      </c>
      <c r="ALZ10"/>
      <c r="AMA10"/>
      <c r="AMB10"/>
      <c r="AMC10"/>
      <c r="AMD10"/>
      <c r="AME10"/>
      <c r="AMF10"/>
      <c r="AMG10"/>
      <c r="AMH10"/>
      <c r="AMI10"/>
      <c r="AMJ10"/>
    </row>
    <row r="11" spans="1:1024" s="32" customFormat="1">
      <c r="B11" s="39" t="s">
        <v>23</v>
      </c>
      <c r="C11" s="40" t="s">
        <v>24</v>
      </c>
      <c r="D11" s="41" t="s">
        <v>25</v>
      </c>
      <c r="E11" s="42">
        <v>800</v>
      </c>
      <c r="F11" s="43"/>
      <c r="G11" s="43">
        <f>E11*F11</f>
        <v>0</v>
      </c>
      <c r="ALZ11"/>
      <c r="AMA11"/>
      <c r="AMB11"/>
      <c r="AMC11"/>
      <c r="AMD11"/>
      <c r="AME11"/>
      <c r="AMF11"/>
      <c r="AMG11"/>
      <c r="AMH11"/>
      <c r="AMI11"/>
      <c r="AMJ11"/>
    </row>
    <row r="12" spans="1:1024" s="32" customFormat="1">
      <c r="B12" s="44"/>
      <c r="C12" s="45" t="s">
        <v>26</v>
      </c>
      <c r="D12" s="46"/>
      <c r="E12" s="46"/>
      <c r="F12" s="46"/>
      <c r="G12" s="47">
        <f>SUBTOTAL(9,G8:G11)</f>
        <v>0</v>
      </c>
      <c r="ALZ12"/>
      <c r="AMA12"/>
      <c r="AMB12"/>
      <c r="AMC12"/>
      <c r="AMD12"/>
      <c r="AME12"/>
      <c r="AMF12"/>
      <c r="AMG12"/>
      <c r="AMH12"/>
      <c r="AMI12"/>
      <c r="AMJ12"/>
    </row>
    <row r="13" spans="1:1024" s="48" customFormat="1">
      <c r="B13" s="33" t="s">
        <v>27</v>
      </c>
      <c r="C13" s="49" t="s">
        <v>28</v>
      </c>
      <c r="D13" s="50"/>
      <c r="E13" s="51"/>
      <c r="F13" s="52"/>
      <c r="G13" s="5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32" customFormat="1" ht="31.5">
      <c r="B14" s="39" t="s">
        <v>29</v>
      </c>
      <c r="C14" s="39" t="s">
        <v>30</v>
      </c>
      <c r="D14" s="41" t="s">
        <v>19</v>
      </c>
      <c r="E14" s="42">
        <v>150</v>
      </c>
      <c r="F14" s="43"/>
      <c r="G14" s="43">
        <f t="shared" ref="G14:G42" si="0">ROUND(E14*F14,2)</f>
        <v>0</v>
      </c>
      <c r="ALZ14"/>
      <c r="AMA14"/>
      <c r="AMB14"/>
      <c r="AMC14"/>
      <c r="AMD14"/>
      <c r="AME14"/>
      <c r="AMF14"/>
      <c r="AMG14"/>
      <c r="AMH14"/>
      <c r="AMI14"/>
      <c r="AMJ14"/>
    </row>
    <row r="15" spans="1:1024" s="32" customFormat="1" ht="31.5">
      <c r="B15" s="39" t="s">
        <v>31</v>
      </c>
      <c r="C15" s="39" t="s">
        <v>32</v>
      </c>
      <c r="D15" s="41" t="s">
        <v>19</v>
      </c>
      <c r="E15" s="42">
        <v>10</v>
      </c>
      <c r="F15" s="43"/>
      <c r="G15" s="43">
        <f t="shared" si="0"/>
        <v>0</v>
      </c>
      <c r="ALZ15"/>
      <c r="AMA15"/>
      <c r="AMB15"/>
      <c r="AMC15"/>
      <c r="AMD15"/>
      <c r="AME15"/>
      <c r="AMF15"/>
      <c r="AMG15"/>
      <c r="AMH15"/>
      <c r="AMI15"/>
      <c r="AMJ15"/>
    </row>
    <row r="16" spans="1:1024" s="32" customFormat="1">
      <c r="B16" s="39" t="s">
        <v>33</v>
      </c>
      <c r="C16" s="39" t="s">
        <v>34</v>
      </c>
      <c r="D16" s="41" t="s">
        <v>19</v>
      </c>
      <c r="E16" s="42">
        <v>20</v>
      </c>
      <c r="F16" s="43"/>
      <c r="G16" s="43">
        <f t="shared" si="0"/>
        <v>0</v>
      </c>
      <c r="ALZ16"/>
      <c r="AMA16"/>
      <c r="AMB16"/>
      <c r="AMC16"/>
      <c r="AMD16"/>
      <c r="AME16"/>
      <c r="AMF16"/>
      <c r="AMG16"/>
      <c r="AMH16"/>
      <c r="AMI16"/>
      <c r="AMJ16"/>
    </row>
    <row r="17" spans="1:1024" s="32" customFormat="1" ht="31.5">
      <c r="B17" s="39" t="s">
        <v>35</v>
      </c>
      <c r="C17" s="39" t="s">
        <v>36</v>
      </c>
      <c r="D17" s="54" t="s">
        <v>37</v>
      </c>
      <c r="E17" s="42">
        <v>20</v>
      </c>
      <c r="F17" s="43"/>
      <c r="G17" s="43">
        <f t="shared" si="0"/>
        <v>0</v>
      </c>
      <c r="K17" s="55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32" customFormat="1">
      <c r="B18" s="39" t="s">
        <v>38</v>
      </c>
      <c r="C18" s="39" t="s">
        <v>39</v>
      </c>
      <c r="D18" s="41" t="s">
        <v>19</v>
      </c>
      <c r="E18" s="42">
        <v>80</v>
      </c>
      <c r="F18" s="43"/>
      <c r="G18" s="43">
        <f t="shared" si="0"/>
        <v>0</v>
      </c>
      <c r="ALZ18"/>
      <c r="AMA18"/>
      <c r="AMB18"/>
      <c r="AMC18"/>
      <c r="AMD18"/>
      <c r="AME18"/>
      <c r="AMF18"/>
      <c r="AMG18"/>
      <c r="AMH18"/>
      <c r="AMI18"/>
      <c r="AMJ18"/>
    </row>
    <row r="19" spans="1:1024" s="32" customFormat="1">
      <c r="B19" s="39" t="s">
        <v>40</v>
      </c>
      <c r="C19" s="39" t="s">
        <v>41</v>
      </c>
      <c r="D19" s="41" t="s">
        <v>19</v>
      </c>
      <c r="E19" s="42">
        <v>80</v>
      </c>
      <c r="F19" s="43"/>
      <c r="G19" s="43">
        <f t="shared" si="0"/>
        <v>0</v>
      </c>
      <c r="K19" s="55"/>
      <c r="L19" s="55"/>
      <c r="M19" s="55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58" customFormat="1">
      <c r="A20" s="56"/>
      <c r="B20" s="39" t="s">
        <v>42</v>
      </c>
      <c r="C20" s="39" t="s">
        <v>43</v>
      </c>
      <c r="D20" s="57" t="s">
        <v>44</v>
      </c>
      <c r="E20" s="42">
        <v>40</v>
      </c>
      <c r="F20" s="43"/>
      <c r="G20" s="43">
        <f t="shared" si="0"/>
        <v>0</v>
      </c>
      <c r="J20" s="59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58" customFormat="1">
      <c r="A21" s="56"/>
      <c r="B21" s="39" t="s">
        <v>45</v>
      </c>
      <c r="C21" s="39" t="s">
        <v>46</v>
      </c>
      <c r="D21" s="57" t="s">
        <v>44</v>
      </c>
      <c r="E21" s="42">
        <v>40</v>
      </c>
      <c r="F21" s="43"/>
      <c r="G21" s="43">
        <f t="shared" si="0"/>
        <v>0</v>
      </c>
      <c r="ALZ21"/>
      <c r="AMA21"/>
      <c r="AMB21"/>
      <c r="AMC21"/>
      <c r="AMD21"/>
      <c r="AME21"/>
      <c r="AMF21"/>
      <c r="AMG21"/>
      <c r="AMH21"/>
      <c r="AMI21"/>
      <c r="AMJ21"/>
    </row>
    <row r="22" spans="1:1024" s="58" customFormat="1">
      <c r="A22" s="56"/>
      <c r="B22" s="39" t="s">
        <v>47</v>
      </c>
      <c r="C22" s="39" t="s">
        <v>48</v>
      </c>
      <c r="D22" s="57" t="s">
        <v>19</v>
      </c>
      <c r="E22" s="42">
        <v>200</v>
      </c>
      <c r="F22" s="43"/>
      <c r="G22" s="43">
        <f t="shared" si="0"/>
        <v>0</v>
      </c>
      <c r="ALZ22"/>
      <c r="AMA22"/>
      <c r="AMB22"/>
      <c r="AMC22"/>
      <c r="AMD22"/>
      <c r="AME22"/>
      <c r="AMF22"/>
      <c r="AMG22"/>
      <c r="AMH22"/>
      <c r="AMI22"/>
      <c r="AMJ22"/>
    </row>
    <row r="23" spans="1:1024" s="58" customFormat="1" ht="31.5">
      <c r="A23" s="56"/>
      <c r="B23" s="39" t="s">
        <v>49</v>
      </c>
      <c r="C23" s="39" t="s">
        <v>50</v>
      </c>
      <c r="D23" s="41" t="s">
        <v>19</v>
      </c>
      <c r="E23" s="42">
        <v>100</v>
      </c>
      <c r="F23" s="43"/>
      <c r="G23" s="43">
        <f t="shared" si="0"/>
        <v>0</v>
      </c>
      <c r="ALZ23"/>
      <c r="AMA23"/>
      <c r="AMB23"/>
      <c r="AMC23"/>
      <c r="AMD23"/>
      <c r="AME23"/>
      <c r="AMF23"/>
      <c r="AMG23"/>
      <c r="AMH23"/>
      <c r="AMI23"/>
      <c r="AMJ23"/>
    </row>
    <row r="24" spans="1:1024" s="58" customFormat="1" ht="31.5">
      <c r="A24" s="56"/>
      <c r="B24" s="39" t="s">
        <v>51</v>
      </c>
      <c r="C24" s="39" t="s">
        <v>52</v>
      </c>
      <c r="D24" s="41" t="s">
        <v>19</v>
      </c>
      <c r="E24" s="42">
        <v>100</v>
      </c>
      <c r="F24" s="43"/>
      <c r="G24" s="43">
        <f t="shared" si="0"/>
        <v>0</v>
      </c>
      <c r="ALZ24"/>
      <c r="AMA24"/>
      <c r="AMB24"/>
      <c r="AMC24"/>
      <c r="AMD24"/>
      <c r="AME24"/>
      <c r="AMF24"/>
      <c r="AMG24"/>
      <c r="AMH24"/>
      <c r="AMI24"/>
      <c r="AMJ24"/>
    </row>
    <row r="25" spans="1:1024" s="58" customFormat="1">
      <c r="A25" s="56"/>
      <c r="B25" s="39" t="s">
        <v>53</v>
      </c>
      <c r="C25" s="39" t="s">
        <v>54</v>
      </c>
      <c r="D25" s="41" t="s">
        <v>19</v>
      </c>
      <c r="E25" s="42">
        <v>100</v>
      </c>
      <c r="F25" s="43"/>
      <c r="G25" s="43">
        <f t="shared" si="0"/>
        <v>0</v>
      </c>
      <c r="ALZ25"/>
      <c r="AMA25"/>
      <c r="AMB25"/>
      <c r="AMC25"/>
      <c r="AMD25"/>
      <c r="AME25"/>
      <c r="AMF25"/>
      <c r="AMG25"/>
      <c r="AMH25"/>
      <c r="AMI25"/>
      <c r="AMJ25"/>
    </row>
    <row r="26" spans="1:1024" s="58" customFormat="1">
      <c r="A26" s="56"/>
      <c r="B26" s="39" t="s">
        <v>55</v>
      </c>
      <c r="C26" s="39" t="s">
        <v>56</v>
      </c>
      <c r="D26" s="41" t="s">
        <v>19</v>
      </c>
      <c r="E26" s="42">
        <v>100</v>
      </c>
      <c r="F26" s="43"/>
      <c r="G26" s="43">
        <f t="shared" si="0"/>
        <v>0</v>
      </c>
      <c r="ALZ26"/>
      <c r="AMA26"/>
      <c r="AMB26"/>
      <c r="AMC26"/>
      <c r="AMD26"/>
      <c r="AME26"/>
      <c r="AMF26"/>
      <c r="AMG26"/>
      <c r="AMH26"/>
      <c r="AMI26"/>
      <c r="AMJ26"/>
    </row>
    <row r="27" spans="1:1024" s="58" customFormat="1" ht="31.5">
      <c r="A27" s="56"/>
      <c r="B27" s="39" t="s">
        <v>57</v>
      </c>
      <c r="C27" s="39" t="s">
        <v>58</v>
      </c>
      <c r="D27" s="57" t="s">
        <v>19</v>
      </c>
      <c r="E27" s="42">
        <v>40</v>
      </c>
      <c r="F27" s="43"/>
      <c r="G27" s="43">
        <f t="shared" si="0"/>
        <v>0</v>
      </c>
      <c r="ALZ27"/>
      <c r="AMA27"/>
      <c r="AMB27"/>
      <c r="AMC27"/>
      <c r="AMD27"/>
      <c r="AME27"/>
      <c r="AMF27"/>
      <c r="AMG27"/>
      <c r="AMH27"/>
      <c r="AMI27"/>
      <c r="AMJ27"/>
    </row>
    <row r="28" spans="1:1024" s="32" customFormat="1" ht="31.5">
      <c r="B28" s="39" t="s">
        <v>59</v>
      </c>
      <c r="C28" s="39" t="s">
        <v>60</v>
      </c>
      <c r="D28" s="41" t="s">
        <v>37</v>
      </c>
      <c r="E28" s="42">
        <v>9</v>
      </c>
      <c r="F28" s="43"/>
      <c r="G28" s="43">
        <f t="shared" si="0"/>
        <v>0</v>
      </c>
      <c r="ALZ28"/>
      <c r="AMA28"/>
      <c r="AMB28"/>
      <c r="AMC28"/>
      <c r="AMD28"/>
      <c r="AME28"/>
      <c r="AMF28"/>
      <c r="AMG28"/>
      <c r="AMH28"/>
      <c r="AMI28"/>
      <c r="AMJ28"/>
    </row>
    <row r="29" spans="1:1024" s="58" customFormat="1">
      <c r="A29" s="56"/>
      <c r="B29" s="39" t="s">
        <v>61</v>
      </c>
      <c r="C29" s="39" t="s">
        <v>62</v>
      </c>
      <c r="D29" s="57" t="s">
        <v>19</v>
      </c>
      <c r="E29" s="42">
        <v>30</v>
      </c>
      <c r="F29" s="43"/>
      <c r="G29" s="43">
        <f t="shared" si="0"/>
        <v>0</v>
      </c>
      <c r="ALZ29"/>
      <c r="AMA29"/>
      <c r="AMB29"/>
      <c r="AMC29"/>
      <c r="AMD29"/>
      <c r="AME29"/>
      <c r="AMF29"/>
      <c r="AMG29"/>
      <c r="AMH29"/>
      <c r="AMI29"/>
      <c r="AMJ29"/>
    </row>
    <row r="30" spans="1:1024" s="58" customFormat="1">
      <c r="A30" s="56"/>
      <c r="B30" s="39" t="s">
        <v>63</v>
      </c>
      <c r="C30" s="39" t="s">
        <v>64</v>
      </c>
      <c r="D30" s="57" t="s">
        <v>19</v>
      </c>
      <c r="E30" s="42">
        <v>40</v>
      </c>
      <c r="F30" s="43"/>
      <c r="G30" s="43">
        <f t="shared" si="0"/>
        <v>0</v>
      </c>
      <c r="J30" s="59"/>
      <c r="ALZ30"/>
      <c r="AMA30"/>
      <c r="AMB30"/>
      <c r="AMC30"/>
      <c r="AMD30"/>
      <c r="AME30"/>
      <c r="AMF30"/>
      <c r="AMG30"/>
      <c r="AMH30"/>
      <c r="AMI30"/>
      <c r="AMJ30"/>
    </row>
    <row r="31" spans="1:1024" s="58" customFormat="1" ht="31.5">
      <c r="A31" s="56"/>
      <c r="B31" s="39" t="s">
        <v>65</v>
      </c>
      <c r="C31" s="39" t="s">
        <v>66</v>
      </c>
      <c r="D31" s="57" t="s">
        <v>19</v>
      </c>
      <c r="E31" s="42">
        <v>20</v>
      </c>
      <c r="F31" s="43"/>
      <c r="G31" s="43">
        <f t="shared" si="0"/>
        <v>0</v>
      </c>
      <c r="J31" s="59"/>
      <c r="ALZ31"/>
      <c r="AMA31"/>
      <c r="AMB31"/>
      <c r="AMC31"/>
      <c r="AMD31"/>
      <c r="AME31"/>
      <c r="AMF31"/>
      <c r="AMG31"/>
      <c r="AMH31"/>
      <c r="AMI31"/>
      <c r="AMJ31"/>
    </row>
    <row r="32" spans="1:1024" s="32" customFormat="1">
      <c r="B32" s="39" t="s">
        <v>67</v>
      </c>
      <c r="C32" s="39" t="s">
        <v>68</v>
      </c>
      <c r="D32" s="41" t="s">
        <v>44</v>
      </c>
      <c r="E32" s="42">
        <v>200</v>
      </c>
      <c r="F32" s="43"/>
      <c r="G32" s="43">
        <f t="shared" si="0"/>
        <v>0</v>
      </c>
      <c r="ALZ32"/>
      <c r="AMA32"/>
      <c r="AMB32"/>
      <c r="AMC32"/>
      <c r="AMD32"/>
      <c r="AME32"/>
      <c r="AMF32"/>
      <c r="AMG32"/>
      <c r="AMH32"/>
      <c r="AMI32"/>
      <c r="AMJ32"/>
    </row>
    <row r="33" spans="1:1024" s="32" customFormat="1">
      <c r="B33" s="39" t="s">
        <v>69</v>
      </c>
      <c r="C33" s="39" t="s">
        <v>70</v>
      </c>
      <c r="D33" s="41" t="s">
        <v>25</v>
      </c>
      <c r="E33" s="42">
        <v>80</v>
      </c>
      <c r="F33" s="43"/>
      <c r="G33" s="43">
        <f t="shared" si="0"/>
        <v>0</v>
      </c>
      <c r="ALZ33"/>
      <c r="AMA33"/>
      <c r="AMB33"/>
      <c r="AMC33"/>
      <c r="AMD33"/>
      <c r="AME33"/>
      <c r="AMF33"/>
      <c r="AMG33"/>
      <c r="AMH33"/>
      <c r="AMI33"/>
      <c r="AMJ33"/>
    </row>
    <row r="34" spans="1:1024" s="32" customFormat="1">
      <c r="B34" s="39" t="s">
        <v>71</v>
      </c>
      <c r="C34" s="39" t="s">
        <v>72</v>
      </c>
      <c r="D34" s="41" t="s">
        <v>25</v>
      </c>
      <c r="E34" s="42">
        <v>16</v>
      </c>
      <c r="F34" s="43"/>
      <c r="G34" s="43">
        <f t="shared" si="0"/>
        <v>0</v>
      </c>
      <c r="ALZ34"/>
      <c r="AMA34"/>
      <c r="AMB34"/>
      <c r="AMC34"/>
      <c r="AMD34"/>
      <c r="AME34"/>
      <c r="AMF34"/>
      <c r="AMG34"/>
      <c r="AMH34"/>
      <c r="AMI34"/>
      <c r="AMJ34"/>
    </row>
    <row r="35" spans="1:1024" s="32" customFormat="1">
      <c r="B35" s="39" t="s">
        <v>73</v>
      </c>
      <c r="C35" s="39" t="s">
        <v>74</v>
      </c>
      <c r="D35" s="41" t="s">
        <v>25</v>
      </c>
      <c r="E35" s="42">
        <v>20</v>
      </c>
      <c r="F35" s="43"/>
      <c r="G35" s="43">
        <f t="shared" si="0"/>
        <v>0</v>
      </c>
      <c r="ALZ35"/>
      <c r="AMA35"/>
      <c r="AMB35"/>
      <c r="AMC35"/>
      <c r="AMD35"/>
      <c r="AME35"/>
      <c r="AMF35"/>
      <c r="AMG35"/>
      <c r="AMH35"/>
      <c r="AMI35"/>
      <c r="AMJ35"/>
    </row>
    <row r="36" spans="1:1024" s="32" customFormat="1" ht="31.5">
      <c r="B36" s="39" t="s">
        <v>75</v>
      </c>
      <c r="C36" s="39" t="s">
        <v>76</v>
      </c>
      <c r="D36" s="41" t="s">
        <v>25</v>
      </c>
      <c r="E36" s="42">
        <v>20</v>
      </c>
      <c r="F36" s="43"/>
      <c r="G36" s="43">
        <f t="shared" si="0"/>
        <v>0</v>
      </c>
      <c r="ALZ36"/>
      <c r="AMA36"/>
      <c r="AMB36"/>
      <c r="AMC36"/>
      <c r="AMD36"/>
      <c r="AME36"/>
      <c r="AMF36"/>
      <c r="AMG36"/>
      <c r="AMH36"/>
      <c r="AMI36"/>
      <c r="AMJ36"/>
    </row>
    <row r="37" spans="1:1024" s="32" customFormat="1">
      <c r="B37" s="39" t="s">
        <v>77</v>
      </c>
      <c r="C37" s="39" t="s">
        <v>78</v>
      </c>
      <c r="D37" s="41" t="s">
        <v>44</v>
      </c>
      <c r="E37" s="42">
        <v>20</v>
      </c>
      <c r="F37" s="43"/>
      <c r="G37" s="43">
        <f t="shared" si="0"/>
        <v>0</v>
      </c>
      <c r="ALZ37"/>
      <c r="AMA37"/>
      <c r="AMB37"/>
      <c r="AMC37"/>
      <c r="AMD37"/>
      <c r="AME37"/>
      <c r="AMF37"/>
      <c r="AMG37"/>
      <c r="AMH37"/>
      <c r="AMI37"/>
      <c r="AMJ37"/>
    </row>
    <row r="38" spans="1:1024" s="32" customFormat="1">
      <c r="B38" s="39" t="s">
        <v>79</v>
      </c>
      <c r="C38" s="39" t="s">
        <v>80</v>
      </c>
      <c r="D38" s="41" t="s">
        <v>19</v>
      </c>
      <c r="E38" s="42">
        <v>40</v>
      </c>
      <c r="F38" s="43"/>
      <c r="G38" s="43">
        <f t="shared" si="0"/>
        <v>0</v>
      </c>
      <c r="ALZ38"/>
      <c r="AMA38"/>
      <c r="AMB38"/>
      <c r="AMC38"/>
      <c r="AMD38"/>
      <c r="AME38"/>
      <c r="AMF38"/>
      <c r="AMG38"/>
      <c r="AMH38"/>
      <c r="AMI38"/>
      <c r="AMJ38"/>
    </row>
    <row r="39" spans="1:1024" s="32" customFormat="1">
      <c r="B39" s="39" t="s">
        <v>81</v>
      </c>
      <c r="C39" s="39" t="s">
        <v>82</v>
      </c>
      <c r="D39" s="41" t="s">
        <v>19</v>
      </c>
      <c r="E39" s="42">
        <v>20</v>
      </c>
      <c r="F39" s="43"/>
      <c r="G39" s="43">
        <f t="shared" si="0"/>
        <v>0</v>
      </c>
      <c r="ALZ39"/>
      <c r="AMA39"/>
      <c r="AMB39"/>
      <c r="AMC39"/>
      <c r="AMD39"/>
      <c r="AME39"/>
      <c r="AMF39"/>
      <c r="AMG39"/>
      <c r="AMH39"/>
      <c r="AMI39"/>
      <c r="AMJ39"/>
    </row>
    <row r="40" spans="1:1024" s="32" customFormat="1">
      <c r="B40" s="39" t="s">
        <v>83</v>
      </c>
      <c r="C40" s="39" t="s">
        <v>84</v>
      </c>
      <c r="D40" s="41" t="s">
        <v>37</v>
      </c>
      <c r="E40" s="42">
        <v>40</v>
      </c>
      <c r="F40" s="43"/>
      <c r="G40" s="43">
        <f t="shared" si="0"/>
        <v>0</v>
      </c>
      <c r="K40" s="55"/>
      <c r="ALZ40"/>
      <c r="AMA40"/>
      <c r="AMB40"/>
      <c r="AMC40"/>
      <c r="AMD40"/>
      <c r="AME40"/>
      <c r="AMF40"/>
      <c r="AMG40"/>
      <c r="AMH40"/>
      <c r="AMI40"/>
      <c r="AMJ40"/>
    </row>
    <row r="41" spans="1:1024" s="32" customFormat="1" ht="31.5">
      <c r="B41" s="39" t="s">
        <v>85</v>
      </c>
      <c r="C41" s="39" t="s">
        <v>86</v>
      </c>
      <c r="D41" s="41" t="s">
        <v>37</v>
      </c>
      <c r="E41" s="42">
        <v>80</v>
      </c>
      <c r="F41" s="43"/>
      <c r="G41" s="43">
        <f t="shared" si="0"/>
        <v>0</v>
      </c>
      <c r="K41" s="55"/>
      <c r="ALZ41"/>
      <c r="AMA41"/>
      <c r="AMB41"/>
      <c r="AMC41"/>
      <c r="AMD41"/>
      <c r="AME41"/>
      <c r="AMF41"/>
      <c r="AMG41"/>
      <c r="AMH41"/>
      <c r="AMI41"/>
      <c r="AMJ41"/>
    </row>
    <row r="42" spans="1:1024" s="32" customFormat="1" ht="31.5">
      <c r="B42" s="39" t="s">
        <v>87</v>
      </c>
      <c r="C42" s="39" t="s">
        <v>88</v>
      </c>
      <c r="D42" s="41" t="s">
        <v>37</v>
      </c>
      <c r="E42" s="42">
        <v>20</v>
      </c>
      <c r="F42" s="43"/>
      <c r="G42" s="43">
        <f t="shared" si="0"/>
        <v>0</v>
      </c>
      <c r="K42" s="55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32" customFormat="1">
      <c r="B43" s="44"/>
      <c r="C43" s="45" t="s">
        <v>89</v>
      </c>
      <c r="D43" s="60"/>
      <c r="E43" s="61"/>
      <c r="F43" s="46"/>
      <c r="G43" s="47">
        <f>SUBTOTAL(9,G14:G42)</f>
        <v>0</v>
      </c>
      <c r="ALZ43"/>
      <c r="AMA43"/>
      <c r="AMB43"/>
      <c r="AMC43"/>
      <c r="AMD43"/>
      <c r="AME43"/>
      <c r="AMF43"/>
      <c r="AMG43"/>
      <c r="AMH43"/>
      <c r="AMI43"/>
      <c r="AMJ43"/>
    </row>
    <row r="44" spans="1:1024" s="48" customFormat="1">
      <c r="B44" s="33" t="s">
        <v>90</v>
      </c>
      <c r="C44" s="62" t="s">
        <v>91</v>
      </c>
      <c r="D44" s="50"/>
      <c r="E44" s="51"/>
      <c r="F44" s="52"/>
      <c r="G44" s="53"/>
      <c r="ALZ44"/>
      <c r="AMA44"/>
      <c r="AMB44"/>
      <c r="AMC44"/>
      <c r="AMD44"/>
      <c r="AME44"/>
      <c r="AMF44"/>
      <c r="AMG44"/>
      <c r="AMH44"/>
      <c r="AMI44"/>
      <c r="AMJ44"/>
    </row>
    <row r="45" spans="1:1024" s="32" customFormat="1">
      <c r="B45" s="63" t="s">
        <v>92</v>
      </c>
      <c r="C45" s="40" t="s">
        <v>93</v>
      </c>
      <c r="D45" s="41" t="s">
        <v>25</v>
      </c>
      <c r="E45" s="42">
        <v>4</v>
      </c>
      <c r="F45" s="43"/>
      <c r="G45" s="43">
        <f t="shared" ref="G45:G59" si="1">ROUND(E45*F45,2)</f>
        <v>0</v>
      </c>
      <c r="K45" s="55"/>
      <c r="ALZ45"/>
      <c r="AMA45"/>
      <c r="AMB45"/>
      <c r="AMC45"/>
      <c r="AMD45"/>
      <c r="AME45"/>
      <c r="AMF45"/>
      <c r="AMG45"/>
      <c r="AMH45"/>
      <c r="AMI45"/>
      <c r="AMJ45"/>
    </row>
    <row r="46" spans="1:1024" s="58" customFormat="1">
      <c r="A46" s="56"/>
      <c r="B46" s="63" t="s">
        <v>94</v>
      </c>
      <c r="C46" s="64" t="s">
        <v>95</v>
      </c>
      <c r="D46" s="57" t="s">
        <v>37</v>
      </c>
      <c r="E46" s="42">
        <v>20</v>
      </c>
      <c r="F46" s="43"/>
      <c r="G46" s="43">
        <f t="shared" si="1"/>
        <v>0</v>
      </c>
      <c r="ALZ46"/>
      <c r="AMA46"/>
      <c r="AMB46"/>
      <c r="AMC46"/>
      <c r="AMD46"/>
      <c r="AME46"/>
      <c r="AMF46"/>
      <c r="AMG46"/>
      <c r="AMH46"/>
      <c r="AMI46"/>
      <c r="AMJ46"/>
    </row>
    <row r="47" spans="1:1024" s="58" customFormat="1">
      <c r="A47" s="56"/>
      <c r="B47" s="63" t="s">
        <v>96</v>
      </c>
      <c r="C47" s="64" t="s">
        <v>97</v>
      </c>
      <c r="D47" s="57" t="s">
        <v>37</v>
      </c>
      <c r="E47" s="42">
        <v>20</v>
      </c>
      <c r="F47" s="43"/>
      <c r="G47" s="43">
        <f t="shared" si="1"/>
        <v>0</v>
      </c>
      <c r="ALZ47"/>
      <c r="AMA47"/>
      <c r="AMB47"/>
      <c r="AMC47"/>
      <c r="AMD47"/>
      <c r="AME47"/>
      <c r="AMF47"/>
      <c r="AMG47"/>
      <c r="AMH47"/>
      <c r="AMI47"/>
      <c r="AMJ47"/>
    </row>
    <row r="48" spans="1:1024" s="32" customFormat="1">
      <c r="B48" s="63" t="s">
        <v>98</v>
      </c>
      <c r="C48" s="65" t="s">
        <v>99</v>
      </c>
      <c r="D48" s="54" t="s">
        <v>37</v>
      </c>
      <c r="E48" s="42">
        <v>30</v>
      </c>
      <c r="F48" s="43"/>
      <c r="G48" s="43">
        <f t="shared" si="1"/>
        <v>0</v>
      </c>
      <c r="ALZ48"/>
      <c r="AMA48"/>
      <c r="AMB48"/>
      <c r="AMC48"/>
      <c r="AMD48"/>
      <c r="AME48"/>
      <c r="AMF48"/>
      <c r="AMG48"/>
      <c r="AMH48"/>
      <c r="AMI48"/>
      <c r="AMJ48"/>
    </row>
    <row r="49" spans="1:1024" s="32" customFormat="1">
      <c r="B49" s="63" t="s">
        <v>100</v>
      </c>
      <c r="C49" s="65" t="s">
        <v>101</v>
      </c>
      <c r="D49" s="54" t="s">
        <v>19</v>
      </c>
      <c r="E49" s="42">
        <v>40</v>
      </c>
      <c r="F49" s="43"/>
      <c r="G49" s="43">
        <f t="shared" si="1"/>
        <v>0</v>
      </c>
      <c r="ALZ49"/>
      <c r="AMA49"/>
      <c r="AMB49"/>
      <c r="AMC49"/>
      <c r="AMD49"/>
      <c r="AME49"/>
      <c r="AMF49"/>
      <c r="AMG49"/>
      <c r="AMH49"/>
      <c r="AMI49"/>
      <c r="AMJ49"/>
    </row>
    <row r="50" spans="1:1024" s="32" customFormat="1">
      <c r="B50" s="63" t="s">
        <v>102</v>
      </c>
      <c r="C50" s="65" t="s">
        <v>103</v>
      </c>
      <c r="D50" s="54" t="s">
        <v>37</v>
      </c>
      <c r="E50" s="42">
        <v>30</v>
      </c>
      <c r="F50" s="43"/>
      <c r="G50" s="43">
        <f t="shared" si="1"/>
        <v>0</v>
      </c>
      <c r="ALZ50"/>
      <c r="AMA50"/>
      <c r="AMB50"/>
      <c r="AMC50"/>
      <c r="AMD50"/>
      <c r="AME50"/>
      <c r="AMF50"/>
      <c r="AMG50"/>
      <c r="AMH50"/>
      <c r="AMI50"/>
      <c r="AMJ50"/>
    </row>
    <row r="51" spans="1:1024" s="32" customFormat="1">
      <c r="B51" s="63" t="s">
        <v>104</v>
      </c>
      <c r="C51" s="65" t="s">
        <v>105</v>
      </c>
      <c r="D51" s="54" t="s">
        <v>37</v>
      </c>
      <c r="E51" s="42">
        <v>30</v>
      </c>
      <c r="F51" s="43"/>
      <c r="G51" s="43">
        <f t="shared" si="1"/>
        <v>0</v>
      </c>
      <c r="ALZ51"/>
      <c r="AMA51"/>
      <c r="AMB51"/>
      <c r="AMC51"/>
      <c r="AMD51"/>
      <c r="AME51"/>
      <c r="AMF51"/>
      <c r="AMG51"/>
      <c r="AMH51"/>
      <c r="AMI51"/>
      <c r="AMJ51"/>
    </row>
    <row r="52" spans="1:1024" s="58" customFormat="1" ht="31.5">
      <c r="A52" s="56"/>
      <c r="B52" s="63" t="s">
        <v>106</v>
      </c>
      <c r="C52" s="66" t="s">
        <v>107</v>
      </c>
      <c r="D52" s="67" t="s">
        <v>19</v>
      </c>
      <c r="E52" s="42">
        <v>20</v>
      </c>
      <c r="F52" s="43"/>
      <c r="G52" s="43">
        <f t="shared" si="1"/>
        <v>0</v>
      </c>
      <c r="J52" s="59"/>
      <c r="ALZ52"/>
      <c r="AMA52"/>
      <c r="AMB52"/>
      <c r="AMC52"/>
      <c r="AMD52"/>
      <c r="AME52"/>
      <c r="AMF52"/>
      <c r="AMG52"/>
      <c r="AMH52"/>
      <c r="AMI52"/>
      <c r="AMJ52"/>
    </row>
    <row r="53" spans="1:1024" s="32" customFormat="1">
      <c r="B53" s="63" t="s">
        <v>108</v>
      </c>
      <c r="C53" s="65" t="s">
        <v>109</v>
      </c>
      <c r="D53" s="54" t="s">
        <v>110</v>
      </c>
      <c r="E53" s="42">
        <v>20</v>
      </c>
      <c r="F53" s="43"/>
      <c r="G53" s="43">
        <f t="shared" si="1"/>
        <v>0</v>
      </c>
      <c r="ALZ53"/>
      <c r="AMA53"/>
      <c r="AMB53"/>
      <c r="AMC53"/>
      <c r="AMD53"/>
      <c r="AME53"/>
      <c r="AMF53"/>
      <c r="AMG53"/>
      <c r="AMH53"/>
      <c r="AMI53"/>
      <c r="AMJ53"/>
    </row>
    <row r="54" spans="1:1024" s="32" customFormat="1">
      <c r="B54" s="63" t="s">
        <v>111</v>
      </c>
      <c r="C54" s="65" t="s">
        <v>112</v>
      </c>
      <c r="D54" s="54" t="s">
        <v>110</v>
      </c>
      <c r="E54" s="42">
        <v>20</v>
      </c>
      <c r="F54" s="43"/>
      <c r="G54" s="43">
        <f t="shared" si="1"/>
        <v>0</v>
      </c>
      <c r="ALZ54"/>
      <c r="AMA54"/>
      <c r="AMB54"/>
      <c r="AMC54"/>
      <c r="AMD54"/>
      <c r="AME54"/>
      <c r="AMF54"/>
      <c r="AMG54"/>
      <c r="AMH54"/>
      <c r="AMI54"/>
      <c r="AMJ54"/>
    </row>
    <row r="55" spans="1:1024" s="32" customFormat="1">
      <c r="B55" s="63" t="s">
        <v>113</v>
      </c>
      <c r="C55" s="65" t="s">
        <v>114</v>
      </c>
      <c r="D55" s="54" t="s">
        <v>110</v>
      </c>
      <c r="E55" s="42">
        <v>20</v>
      </c>
      <c r="F55" s="43"/>
      <c r="G55" s="43">
        <f t="shared" si="1"/>
        <v>0</v>
      </c>
      <c r="ALZ55"/>
      <c r="AMA55"/>
      <c r="AMB55"/>
      <c r="AMC55"/>
      <c r="AMD55"/>
      <c r="AME55"/>
      <c r="AMF55"/>
      <c r="AMG55"/>
      <c r="AMH55"/>
      <c r="AMI55"/>
      <c r="AMJ55"/>
    </row>
    <row r="56" spans="1:1024" s="32" customFormat="1" ht="31.5">
      <c r="B56" s="63" t="s">
        <v>115</v>
      </c>
      <c r="C56" s="65" t="s">
        <v>116</v>
      </c>
      <c r="D56" s="54" t="s">
        <v>37</v>
      </c>
      <c r="E56" s="42">
        <v>15</v>
      </c>
      <c r="F56" s="43"/>
      <c r="G56" s="43">
        <f t="shared" si="1"/>
        <v>0</v>
      </c>
      <c r="ALZ56"/>
      <c r="AMA56"/>
      <c r="AMB56"/>
      <c r="AMC56"/>
      <c r="AMD56"/>
      <c r="AME56"/>
      <c r="AMF56"/>
      <c r="AMG56"/>
      <c r="AMH56"/>
      <c r="AMI56"/>
      <c r="AMJ56"/>
    </row>
    <row r="57" spans="1:1024" s="32" customFormat="1" ht="31.5">
      <c r="B57" s="63" t="s">
        <v>117</v>
      </c>
      <c r="C57" s="68" t="s">
        <v>118</v>
      </c>
      <c r="D57" s="54" t="s">
        <v>37</v>
      </c>
      <c r="E57" s="42">
        <v>6</v>
      </c>
      <c r="F57" s="43"/>
      <c r="G57" s="43">
        <f t="shared" si="1"/>
        <v>0</v>
      </c>
      <c r="ALZ57"/>
      <c r="AMA57"/>
      <c r="AMB57"/>
      <c r="AMC57"/>
      <c r="AMD57"/>
      <c r="AME57"/>
      <c r="AMF57"/>
      <c r="AMG57"/>
      <c r="AMH57"/>
      <c r="AMI57"/>
      <c r="AMJ57"/>
    </row>
    <row r="58" spans="1:1024" s="32" customFormat="1" ht="31.5">
      <c r="B58" s="63" t="s">
        <v>119</v>
      </c>
      <c r="C58" s="68" t="s">
        <v>120</v>
      </c>
      <c r="D58" s="54" t="s">
        <v>37</v>
      </c>
      <c r="E58" s="42">
        <v>5</v>
      </c>
      <c r="F58" s="43"/>
      <c r="G58" s="43">
        <f t="shared" si="1"/>
        <v>0</v>
      </c>
      <c r="ALZ58"/>
      <c r="AMA58"/>
      <c r="AMB58"/>
      <c r="AMC58"/>
      <c r="AMD58"/>
      <c r="AME58"/>
      <c r="AMF58"/>
      <c r="AMG58"/>
      <c r="AMH58"/>
      <c r="AMI58"/>
      <c r="AMJ58"/>
    </row>
    <row r="59" spans="1:1024" s="58" customFormat="1" ht="31.5">
      <c r="A59" s="56"/>
      <c r="B59" s="63" t="s">
        <v>121</v>
      </c>
      <c r="C59" s="66" t="s">
        <v>122</v>
      </c>
      <c r="D59" s="57" t="s">
        <v>37</v>
      </c>
      <c r="E59" s="42">
        <v>12</v>
      </c>
      <c r="F59" s="43"/>
      <c r="G59" s="43">
        <f t="shared" si="1"/>
        <v>0</v>
      </c>
      <c r="ALZ59"/>
      <c r="AMA59"/>
      <c r="AMB59"/>
      <c r="AMC59"/>
      <c r="AMD59"/>
      <c r="AME59"/>
      <c r="AMF59"/>
      <c r="AMG59"/>
      <c r="AMH59"/>
      <c r="AMI59"/>
      <c r="AMJ59"/>
    </row>
    <row r="60" spans="1:1024" s="32" customFormat="1">
      <c r="B60" s="44"/>
      <c r="C60" s="45" t="s">
        <v>123</v>
      </c>
      <c r="D60" s="60"/>
      <c r="E60" s="61"/>
      <c r="F60" s="46"/>
      <c r="G60" s="47">
        <f>SUBTOTAL(9,G45:G59)</f>
        <v>0</v>
      </c>
      <c r="ALZ60"/>
      <c r="AMA60"/>
      <c r="AMB60"/>
      <c r="AMC60"/>
      <c r="AMD60"/>
      <c r="AME60"/>
      <c r="AMF60"/>
      <c r="AMG60"/>
      <c r="AMH60"/>
      <c r="AMI60"/>
      <c r="AMJ60"/>
    </row>
    <row r="61" spans="1:1024" s="74" customFormat="1">
      <c r="A61" s="69"/>
      <c r="B61" s="70" t="s">
        <v>124</v>
      </c>
      <c r="C61" s="71" t="s">
        <v>125</v>
      </c>
      <c r="D61" s="72"/>
      <c r="E61" s="73"/>
      <c r="F61" s="52"/>
      <c r="G61" s="53"/>
      <c r="ALZ61"/>
      <c r="AMA61"/>
      <c r="AMB61"/>
      <c r="AMC61"/>
      <c r="AMD61"/>
      <c r="AME61"/>
      <c r="AMF61"/>
      <c r="AMG61"/>
      <c r="AMH61"/>
      <c r="AMI61"/>
      <c r="AMJ61"/>
    </row>
    <row r="62" spans="1:1024" s="58" customFormat="1" ht="31.5">
      <c r="A62" s="56"/>
      <c r="B62" s="75" t="s">
        <v>126</v>
      </c>
      <c r="C62" s="66" t="s">
        <v>127</v>
      </c>
      <c r="D62" s="57" t="s">
        <v>19</v>
      </c>
      <c r="E62" s="42">
        <v>20</v>
      </c>
      <c r="F62" s="43"/>
      <c r="G62" s="43">
        <f t="shared" ref="G62:G67" si="2">ROUND(E62*F62,2)</f>
        <v>0</v>
      </c>
      <c r="ALZ62"/>
      <c r="AMA62"/>
      <c r="AMB62"/>
      <c r="AMC62"/>
      <c r="AMD62"/>
      <c r="AME62"/>
      <c r="AMF62"/>
      <c r="AMG62"/>
      <c r="AMH62"/>
      <c r="AMI62"/>
      <c r="AMJ62"/>
    </row>
    <row r="63" spans="1:1024" s="58" customFormat="1" ht="31.5">
      <c r="A63" s="56"/>
      <c r="B63" s="75" t="s">
        <v>128</v>
      </c>
      <c r="C63" s="66" t="s">
        <v>129</v>
      </c>
      <c r="D63" s="57" t="s">
        <v>19</v>
      </c>
      <c r="E63" s="42">
        <v>4</v>
      </c>
      <c r="F63" s="43"/>
      <c r="G63" s="43">
        <f t="shared" si="2"/>
        <v>0</v>
      </c>
      <c r="ALZ63"/>
      <c r="AMA63"/>
      <c r="AMB63"/>
      <c r="AMC63"/>
      <c r="AMD63"/>
      <c r="AME63"/>
      <c r="AMF63"/>
      <c r="AMG63"/>
      <c r="AMH63"/>
      <c r="AMI63"/>
      <c r="AMJ63"/>
    </row>
    <row r="64" spans="1:1024" s="58" customFormat="1" ht="31.5">
      <c r="A64" s="56"/>
      <c r="B64" s="75" t="s">
        <v>130</v>
      </c>
      <c r="C64" s="66" t="s">
        <v>131</v>
      </c>
      <c r="D64" s="57" t="s">
        <v>19</v>
      </c>
      <c r="E64" s="42">
        <v>4</v>
      </c>
      <c r="F64" s="43"/>
      <c r="G64" s="43">
        <f t="shared" si="2"/>
        <v>0</v>
      </c>
      <c r="ALZ64"/>
      <c r="AMA64"/>
      <c r="AMB64"/>
      <c r="AMC64"/>
      <c r="AMD64"/>
      <c r="AME64"/>
      <c r="AMF64"/>
      <c r="AMG64"/>
      <c r="AMH64"/>
      <c r="AMI64"/>
      <c r="AMJ64"/>
    </row>
    <row r="65" spans="1:1024" s="58" customFormat="1" ht="31.5">
      <c r="A65" s="56"/>
      <c r="B65" s="75" t="s">
        <v>132</v>
      </c>
      <c r="C65" s="66" t="s">
        <v>133</v>
      </c>
      <c r="D65" s="57" t="s">
        <v>19</v>
      </c>
      <c r="E65" s="42">
        <v>10</v>
      </c>
      <c r="F65" s="43"/>
      <c r="G65" s="43">
        <f t="shared" si="2"/>
        <v>0</v>
      </c>
      <c r="ALZ65"/>
      <c r="AMA65"/>
      <c r="AMB65"/>
      <c r="AMC65"/>
      <c r="AMD65"/>
      <c r="AME65"/>
      <c r="AMF65"/>
      <c r="AMG65"/>
      <c r="AMH65"/>
      <c r="AMI65"/>
      <c r="AMJ65"/>
    </row>
    <row r="66" spans="1:1024" s="58" customFormat="1">
      <c r="A66" s="56"/>
      <c r="B66" s="75" t="s">
        <v>134</v>
      </c>
      <c r="C66" s="66" t="s">
        <v>135</v>
      </c>
      <c r="D66" s="57" t="s">
        <v>19</v>
      </c>
      <c r="E66" s="42">
        <v>10</v>
      </c>
      <c r="F66" s="43"/>
      <c r="G66" s="43">
        <f t="shared" si="2"/>
        <v>0</v>
      </c>
      <c r="ALZ66"/>
      <c r="AMA66"/>
      <c r="AMB66"/>
      <c r="AMC66"/>
      <c r="AMD66"/>
      <c r="AME66"/>
      <c r="AMF66"/>
      <c r="AMG66"/>
      <c r="AMH66"/>
      <c r="AMI66"/>
      <c r="AMJ66"/>
    </row>
    <row r="67" spans="1:1024" s="58" customFormat="1" ht="31.5">
      <c r="A67" s="56"/>
      <c r="B67" s="75" t="s">
        <v>136</v>
      </c>
      <c r="C67" s="66" t="s">
        <v>137</v>
      </c>
      <c r="D67" s="57" t="s">
        <v>19</v>
      </c>
      <c r="E67" s="42">
        <v>10</v>
      </c>
      <c r="F67" s="43"/>
      <c r="G67" s="43">
        <f t="shared" si="2"/>
        <v>0</v>
      </c>
      <c r="ALZ67"/>
      <c r="AMA67"/>
      <c r="AMB67"/>
      <c r="AMC67"/>
      <c r="AMD67"/>
      <c r="AME67"/>
      <c r="AMF67"/>
      <c r="AMG67"/>
      <c r="AMH67"/>
      <c r="AMI67"/>
      <c r="AMJ67"/>
    </row>
    <row r="68" spans="1:1024" s="58" customFormat="1">
      <c r="A68" s="76"/>
      <c r="B68" s="77"/>
      <c r="C68" s="78" t="s">
        <v>138</v>
      </c>
      <c r="D68" s="79"/>
      <c r="E68" s="61"/>
      <c r="F68" s="46"/>
      <c r="G68" s="47">
        <f>SUBTOTAL(9,G62:G67)</f>
        <v>0</v>
      </c>
      <c r="ALZ68"/>
      <c r="AMA68"/>
      <c r="AMB68"/>
      <c r="AMC68"/>
      <c r="AMD68"/>
      <c r="AME68"/>
      <c r="AMF68"/>
      <c r="AMG68"/>
      <c r="AMH68"/>
      <c r="AMI68"/>
      <c r="AMJ68"/>
    </row>
    <row r="69" spans="1:1024" s="48" customFormat="1">
      <c r="B69" s="33" t="s">
        <v>139</v>
      </c>
      <c r="C69" s="49" t="s">
        <v>140</v>
      </c>
      <c r="D69" s="50"/>
      <c r="E69" s="51"/>
      <c r="F69" s="52"/>
      <c r="G69" s="53"/>
      <c r="ALZ69"/>
      <c r="AMA69"/>
      <c r="AMB69"/>
      <c r="AMC69"/>
      <c r="AMD69"/>
      <c r="AME69"/>
      <c r="AMF69"/>
      <c r="AMG69"/>
      <c r="AMH69"/>
      <c r="AMI69"/>
      <c r="AMJ69"/>
    </row>
    <row r="70" spans="1:1024" s="58" customFormat="1" ht="31.5">
      <c r="A70" s="56"/>
      <c r="B70" s="75" t="s">
        <v>141</v>
      </c>
      <c r="C70" s="66" t="s">
        <v>142</v>
      </c>
      <c r="D70" s="67" t="s">
        <v>19</v>
      </c>
      <c r="E70" s="42">
        <v>40</v>
      </c>
      <c r="F70" s="43"/>
      <c r="G70" s="43">
        <f t="shared" ref="G70:G88" si="3">ROUND(E70*F70,2)</f>
        <v>0</v>
      </c>
      <c r="ALZ70"/>
      <c r="AMA70"/>
      <c r="AMB70"/>
      <c r="AMC70"/>
      <c r="AMD70"/>
      <c r="AME70"/>
      <c r="AMF70"/>
      <c r="AMG70"/>
      <c r="AMH70"/>
      <c r="AMI70"/>
      <c r="AMJ70"/>
    </row>
    <row r="71" spans="1:1024" s="58" customFormat="1" ht="31.5">
      <c r="A71" s="56"/>
      <c r="B71" s="75" t="s">
        <v>143</v>
      </c>
      <c r="C71" s="66" t="s">
        <v>144</v>
      </c>
      <c r="D71" s="67" t="s">
        <v>19</v>
      </c>
      <c r="E71" s="42">
        <v>60</v>
      </c>
      <c r="F71" s="43"/>
      <c r="G71" s="43">
        <f t="shared" si="3"/>
        <v>0</v>
      </c>
      <c r="ALZ71"/>
      <c r="AMA71"/>
      <c r="AMB71"/>
      <c r="AMC71"/>
      <c r="AMD71"/>
      <c r="AME71"/>
      <c r="AMF71"/>
      <c r="AMG71"/>
      <c r="AMH71"/>
      <c r="AMI71"/>
      <c r="AMJ71"/>
    </row>
    <row r="72" spans="1:1024" s="58" customFormat="1" ht="31.5">
      <c r="A72" s="56"/>
      <c r="B72" s="75" t="s">
        <v>145</v>
      </c>
      <c r="C72" s="66" t="s">
        <v>146</v>
      </c>
      <c r="D72" s="67" t="s">
        <v>19</v>
      </c>
      <c r="E72" s="42">
        <v>40</v>
      </c>
      <c r="F72" s="43"/>
      <c r="G72" s="43">
        <f t="shared" si="3"/>
        <v>0</v>
      </c>
      <c r="ALZ72"/>
      <c r="AMA72"/>
      <c r="AMB72"/>
      <c r="AMC72"/>
      <c r="AMD72"/>
      <c r="AME72"/>
      <c r="AMF72"/>
      <c r="AMG72"/>
      <c r="AMH72"/>
      <c r="AMI72"/>
      <c r="AMJ72"/>
    </row>
    <row r="73" spans="1:1024" s="58" customFormat="1" ht="63">
      <c r="A73" s="56"/>
      <c r="B73" s="75" t="s">
        <v>147</v>
      </c>
      <c r="C73" s="66" t="s">
        <v>148</v>
      </c>
      <c r="D73" s="57" t="s">
        <v>44</v>
      </c>
      <c r="E73" s="42">
        <v>60</v>
      </c>
      <c r="F73" s="43"/>
      <c r="G73" s="43">
        <f t="shared" si="3"/>
        <v>0</v>
      </c>
      <c r="ALZ73"/>
      <c r="AMA73"/>
      <c r="AMB73"/>
      <c r="AMC73"/>
      <c r="AMD73"/>
      <c r="AME73"/>
      <c r="AMF73"/>
      <c r="AMG73"/>
      <c r="AMH73"/>
      <c r="AMI73"/>
      <c r="AMJ73"/>
    </row>
    <row r="74" spans="1:1024" s="58" customFormat="1" ht="47.25">
      <c r="A74" s="56"/>
      <c r="B74" s="75" t="s">
        <v>149</v>
      </c>
      <c r="C74" s="64" t="s">
        <v>150</v>
      </c>
      <c r="D74" s="67" t="s">
        <v>25</v>
      </c>
      <c r="E74" s="42">
        <v>40</v>
      </c>
      <c r="F74" s="43"/>
      <c r="G74" s="43">
        <f t="shared" si="3"/>
        <v>0</v>
      </c>
      <c r="ALZ74"/>
      <c r="AMA74"/>
      <c r="AMB74"/>
      <c r="AMC74"/>
      <c r="AMD74"/>
      <c r="AME74"/>
      <c r="AMF74"/>
      <c r="AMG74"/>
      <c r="AMH74"/>
      <c r="AMI74"/>
      <c r="AMJ74"/>
    </row>
    <row r="75" spans="1:1024" s="58" customFormat="1" ht="47.25">
      <c r="A75" s="56"/>
      <c r="B75" s="75" t="s">
        <v>151</v>
      </c>
      <c r="C75" s="64" t="s">
        <v>152</v>
      </c>
      <c r="D75" s="67" t="s">
        <v>25</v>
      </c>
      <c r="E75" s="42">
        <v>40</v>
      </c>
      <c r="F75" s="43"/>
      <c r="G75" s="43">
        <f t="shared" si="3"/>
        <v>0</v>
      </c>
      <c r="ALZ75"/>
      <c r="AMA75"/>
      <c r="AMB75"/>
      <c r="AMC75"/>
      <c r="AMD75"/>
      <c r="AME75"/>
      <c r="AMF75"/>
      <c r="AMG75"/>
      <c r="AMH75"/>
      <c r="AMI75"/>
      <c r="AMJ75"/>
    </row>
    <row r="76" spans="1:1024" s="58" customFormat="1" ht="47.25">
      <c r="A76" s="56"/>
      <c r="B76" s="75" t="s">
        <v>153</v>
      </c>
      <c r="C76" s="64" t="s">
        <v>154</v>
      </c>
      <c r="D76" s="67" t="s">
        <v>25</v>
      </c>
      <c r="E76" s="42">
        <v>20</v>
      </c>
      <c r="F76" s="43"/>
      <c r="G76" s="43">
        <f t="shared" si="3"/>
        <v>0</v>
      </c>
      <c r="ALZ76"/>
      <c r="AMA76"/>
      <c r="AMB76"/>
      <c r="AMC76"/>
      <c r="AMD76"/>
      <c r="AME76"/>
      <c r="AMF76"/>
      <c r="AMG76"/>
      <c r="AMH76"/>
      <c r="AMI76"/>
      <c r="AMJ76"/>
    </row>
    <row r="77" spans="1:1024" s="58" customFormat="1" ht="31.5">
      <c r="A77" s="56"/>
      <c r="B77" s="75" t="s">
        <v>155</v>
      </c>
      <c r="C77" s="66" t="s">
        <v>156</v>
      </c>
      <c r="D77" s="67" t="s">
        <v>19</v>
      </c>
      <c r="E77" s="42">
        <v>8</v>
      </c>
      <c r="F77" s="43"/>
      <c r="G77" s="43">
        <f t="shared" si="3"/>
        <v>0</v>
      </c>
      <c r="ALZ77"/>
      <c r="AMA77"/>
      <c r="AMB77"/>
      <c r="AMC77"/>
      <c r="AMD77"/>
      <c r="AME77"/>
      <c r="AMF77"/>
      <c r="AMG77"/>
      <c r="AMH77"/>
      <c r="AMI77"/>
      <c r="AMJ77"/>
    </row>
    <row r="78" spans="1:1024" s="58" customFormat="1">
      <c r="A78" s="56"/>
      <c r="B78" s="75" t="s">
        <v>157</v>
      </c>
      <c r="C78" s="66" t="s">
        <v>158</v>
      </c>
      <c r="D78" s="67" t="s">
        <v>44</v>
      </c>
      <c r="E78" s="42">
        <v>40</v>
      </c>
      <c r="F78" s="43"/>
      <c r="G78" s="43">
        <f t="shared" si="3"/>
        <v>0</v>
      </c>
      <c r="ALZ78"/>
      <c r="AMA78"/>
      <c r="AMB78"/>
      <c r="AMC78"/>
      <c r="AMD78"/>
      <c r="AME78"/>
      <c r="AMF78"/>
      <c r="AMG78"/>
      <c r="AMH78"/>
      <c r="AMI78"/>
      <c r="AMJ78"/>
    </row>
    <row r="79" spans="1:1024" s="58" customFormat="1">
      <c r="A79" s="56"/>
      <c r="B79" s="75" t="s">
        <v>159</v>
      </c>
      <c r="C79" s="66" t="s">
        <v>160</v>
      </c>
      <c r="D79" s="67" t="s">
        <v>44</v>
      </c>
      <c r="E79" s="42">
        <v>40</v>
      </c>
      <c r="F79" s="43"/>
      <c r="G79" s="43">
        <f t="shared" si="3"/>
        <v>0</v>
      </c>
      <c r="J79" s="59"/>
      <c r="ALZ79"/>
      <c r="AMA79"/>
      <c r="AMB79"/>
      <c r="AMC79"/>
      <c r="AMD79"/>
      <c r="AME79"/>
      <c r="AMF79"/>
      <c r="AMG79"/>
      <c r="AMH79"/>
      <c r="AMI79"/>
      <c r="AMJ79"/>
    </row>
    <row r="80" spans="1:1024" s="58" customFormat="1">
      <c r="A80" s="56"/>
      <c r="B80" s="75" t="s">
        <v>161</v>
      </c>
      <c r="C80" s="66" t="s">
        <v>162</v>
      </c>
      <c r="D80" s="67" t="s">
        <v>44</v>
      </c>
      <c r="E80" s="42">
        <v>40</v>
      </c>
      <c r="F80" s="43"/>
      <c r="G80" s="43">
        <f t="shared" si="3"/>
        <v>0</v>
      </c>
      <c r="ALZ80"/>
      <c r="AMA80"/>
      <c r="AMB80"/>
      <c r="AMC80"/>
      <c r="AMD80"/>
      <c r="AME80"/>
      <c r="AMF80"/>
      <c r="AMG80"/>
      <c r="AMH80"/>
      <c r="AMI80"/>
      <c r="AMJ80"/>
    </row>
    <row r="81" spans="1:1024" s="58" customFormat="1" ht="31.5">
      <c r="A81" s="56"/>
      <c r="B81" s="75" t="s">
        <v>163</v>
      </c>
      <c r="C81" s="66" t="s">
        <v>164</v>
      </c>
      <c r="D81" s="67" t="s">
        <v>37</v>
      </c>
      <c r="E81" s="42">
        <v>5</v>
      </c>
      <c r="F81" s="43"/>
      <c r="G81" s="43">
        <f t="shared" si="3"/>
        <v>0</v>
      </c>
      <c r="J81" s="59"/>
      <c r="ALZ81"/>
      <c r="AMA81"/>
      <c r="AMB81"/>
      <c r="AMC81"/>
      <c r="AMD81"/>
      <c r="AME81"/>
      <c r="AMF81"/>
      <c r="AMG81"/>
      <c r="AMH81"/>
      <c r="AMI81"/>
      <c r="AMJ81"/>
    </row>
    <row r="82" spans="1:1024" s="32" customFormat="1" ht="63">
      <c r="B82" s="75" t="s">
        <v>165</v>
      </c>
      <c r="C82" s="40" t="s">
        <v>166</v>
      </c>
      <c r="D82" s="41" t="s">
        <v>19</v>
      </c>
      <c r="E82" s="42">
        <v>1400</v>
      </c>
      <c r="F82" s="43"/>
      <c r="G82" s="43">
        <f t="shared" si="3"/>
        <v>0</v>
      </c>
      <c r="K82" s="55"/>
      <c r="ALZ82"/>
      <c r="AMA82"/>
      <c r="AMB82"/>
      <c r="AMC82"/>
      <c r="AMD82"/>
      <c r="AME82"/>
      <c r="AMF82"/>
      <c r="AMG82"/>
      <c r="AMH82"/>
      <c r="AMI82"/>
      <c r="AMJ82"/>
    </row>
    <row r="83" spans="1:1024" s="32" customFormat="1" ht="31.5">
      <c r="B83" s="75" t="s">
        <v>167</v>
      </c>
      <c r="C83" s="40" t="s">
        <v>168</v>
      </c>
      <c r="D83" s="41" t="s">
        <v>19</v>
      </c>
      <c r="E83" s="42">
        <v>300</v>
      </c>
      <c r="F83" s="43"/>
      <c r="G83" s="43">
        <f t="shared" si="3"/>
        <v>0</v>
      </c>
      <c r="K83" s="55"/>
      <c r="ALZ83"/>
      <c r="AMA83"/>
      <c r="AMB83"/>
      <c r="AMC83"/>
      <c r="AMD83"/>
      <c r="AME83"/>
      <c r="AMF83"/>
      <c r="AMG83"/>
      <c r="AMH83"/>
      <c r="AMI83"/>
      <c r="AMJ83"/>
    </row>
    <row r="84" spans="1:1024" s="32" customFormat="1">
      <c r="B84" s="75" t="s">
        <v>169</v>
      </c>
      <c r="C84" s="39" t="s">
        <v>170</v>
      </c>
      <c r="D84" s="41" t="s">
        <v>19</v>
      </c>
      <c r="E84" s="42">
        <v>100</v>
      </c>
      <c r="F84" s="43"/>
      <c r="G84" s="43">
        <f t="shared" si="3"/>
        <v>0</v>
      </c>
      <c r="K84" s="55"/>
      <c r="ALZ84"/>
      <c r="AMA84"/>
      <c r="AMB84"/>
      <c r="AMC84"/>
      <c r="AMD84"/>
      <c r="AME84"/>
      <c r="AMF84"/>
      <c r="AMG84"/>
      <c r="AMH84"/>
      <c r="AMI84"/>
      <c r="AMJ84"/>
    </row>
    <row r="85" spans="1:1024" s="32" customFormat="1" ht="31.5">
      <c r="B85" s="75" t="s">
        <v>171</v>
      </c>
      <c r="C85" s="40" t="s">
        <v>172</v>
      </c>
      <c r="D85" s="41" t="s">
        <v>173</v>
      </c>
      <c r="E85" s="42">
        <v>60</v>
      </c>
      <c r="F85" s="43"/>
      <c r="G85" s="43">
        <f t="shared" si="3"/>
        <v>0</v>
      </c>
      <c r="H85" s="80"/>
      <c r="I85" s="80"/>
      <c r="J85" s="80"/>
      <c r="K85" s="80"/>
      <c r="L85" s="80"/>
      <c r="M85" s="80"/>
      <c r="ALZ85"/>
      <c r="AMA85"/>
      <c r="AMB85"/>
      <c r="AMC85"/>
      <c r="AMD85"/>
      <c r="AME85"/>
      <c r="AMF85"/>
      <c r="AMG85"/>
      <c r="AMH85"/>
      <c r="AMI85"/>
      <c r="AMJ85"/>
    </row>
    <row r="86" spans="1:1024" s="32" customFormat="1" ht="31.5">
      <c r="B86" s="75" t="s">
        <v>174</v>
      </c>
      <c r="C86" s="40" t="s">
        <v>175</v>
      </c>
      <c r="D86" s="41" t="s">
        <v>173</v>
      </c>
      <c r="E86" s="42">
        <v>40</v>
      </c>
      <c r="F86" s="43"/>
      <c r="G86" s="43">
        <f t="shared" si="3"/>
        <v>0</v>
      </c>
      <c r="ALZ86"/>
      <c r="AMA86"/>
      <c r="AMB86"/>
      <c r="AMC86"/>
      <c r="AMD86"/>
      <c r="AME86"/>
      <c r="AMF86"/>
      <c r="AMG86"/>
      <c r="AMH86"/>
      <c r="AMI86"/>
      <c r="AMJ86"/>
    </row>
    <row r="87" spans="1:1024" s="32" customFormat="1" ht="47.25">
      <c r="B87" s="75" t="s">
        <v>176</v>
      </c>
      <c r="C87" s="40" t="s">
        <v>177</v>
      </c>
      <c r="D87" s="41" t="s">
        <v>173</v>
      </c>
      <c r="E87" s="42">
        <v>60</v>
      </c>
      <c r="F87" s="43"/>
      <c r="G87" s="43">
        <f t="shared" si="3"/>
        <v>0</v>
      </c>
      <c r="ALZ87"/>
      <c r="AMA87"/>
      <c r="AMB87"/>
      <c r="AMC87"/>
      <c r="AMD87"/>
      <c r="AME87"/>
      <c r="AMF87"/>
      <c r="AMG87"/>
      <c r="AMH87"/>
      <c r="AMI87"/>
      <c r="AMJ87"/>
    </row>
    <row r="88" spans="1:1024" s="58" customFormat="1">
      <c r="A88" s="56"/>
      <c r="B88" s="75" t="s">
        <v>178</v>
      </c>
      <c r="C88" s="64" t="s">
        <v>179</v>
      </c>
      <c r="D88" s="57" t="s">
        <v>173</v>
      </c>
      <c r="E88" s="42">
        <v>6</v>
      </c>
      <c r="F88" s="43"/>
      <c r="G88" s="43">
        <f t="shared" si="3"/>
        <v>0</v>
      </c>
      <c r="ALZ88"/>
      <c r="AMA88"/>
      <c r="AMB88"/>
      <c r="AMC88"/>
      <c r="AMD88"/>
      <c r="AME88"/>
      <c r="AMF88"/>
      <c r="AMG88"/>
      <c r="AMH88"/>
      <c r="AMI88"/>
      <c r="AMJ88"/>
    </row>
    <row r="89" spans="1:1024" s="32" customFormat="1">
      <c r="B89" s="44"/>
      <c r="C89" s="45" t="s">
        <v>180</v>
      </c>
      <c r="D89" s="60"/>
      <c r="E89" s="61"/>
      <c r="F89" s="46"/>
      <c r="G89" s="47">
        <f>SUBTOTAL(9,G70:G88)</f>
        <v>0</v>
      </c>
      <c r="ALZ89"/>
      <c r="AMA89"/>
      <c r="AMB89"/>
      <c r="AMC89"/>
      <c r="AMD89"/>
      <c r="AME89"/>
      <c r="AMF89"/>
      <c r="AMG89"/>
      <c r="AMH89"/>
      <c r="AMI89"/>
      <c r="AMJ89"/>
    </row>
    <row r="90" spans="1:1024" s="74" customFormat="1">
      <c r="A90" s="69"/>
      <c r="B90" s="70" t="s">
        <v>181</v>
      </c>
      <c r="C90" s="81" t="s">
        <v>182</v>
      </c>
      <c r="D90" s="72"/>
      <c r="E90" s="73"/>
      <c r="F90" s="52"/>
      <c r="G90" s="53"/>
      <c r="ALZ90"/>
      <c r="AMA90"/>
      <c r="AMB90"/>
      <c r="AMC90"/>
      <c r="AMD90"/>
      <c r="AME90"/>
      <c r="AMF90"/>
      <c r="AMG90"/>
      <c r="AMH90"/>
      <c r="AMI90"/>
      <c r="AMJ90"/>
    </row>
    <row r="91" spans="1:1024" s="58" customFormat="1">
      <c r="A91" s="56"/>
      <c r="B91" s="75" t="s">
        <v>183</v>
      </c>
      <c r="C91" s="66" t="s">
        <v>184</v>
      </c>
      <c r="D91" s="57" t="s">
        <v>19</v>
      </c>
      <c r="E91" s="42">
        <v>150</v>
      </c>
      <c r="F91" s="43"/>
      <c r="G91" s="43">
        <f t="shared" ref="G91:G96" si="4">ROUND(E91*F91,2)</f>
        <v>0</v>
      </c>
      <c r="ALZ91"/>
      <c r="AMA91"/>
      <c r="AMB91"/>
      <c r="AMC91"/>
      <c r="AMD91"/>
      <c r="AME91"/>
      <c r="AMF91"/>
      <c r="AMG91"/>
      <c r="AMH91"/>
      <c r="AMI91"/>
      <c r="AMJ91"/>
    </row>
    <row r="92" spans="1:1024" s="58" customFormat="1">
      <c r="A92" s="56"/>
      <c r="B92" s="75" t="s">
        <v>185</v>
      </c>
      <c r="C92" s="66" t="s">
        <v>186</v>
      </c>
      <c r="D92" s="57" t="s">
        <v>19</v>
      </c>
      <c r="E92" s="42">
        <v>160</v>
      </c>
      <c r="F92" s="43"/>
      <c r="G92" s="43">
        <f t="shared" si="4"/>
        <v>0</v>
      </c>
      <c r="ALZ92"/>
      <c r="AMA92"/>
      <c r="AMB92"/>
      <c r="AMC92"/>
      <c r="AMD92"/>
      <c r="AME92"/>
      <c r="AMF92"/>
      <c r="AMG92"/>
      <c r="AMH92"/>
      <c r="AMI92"/>
      <c r="AMJ92"/>
    </row>
    <row r="93" spans="1:1024" s="58" customFormat="1">
      <c r="A93" s="56"/>
      <c r="B93" s="75" t="s">
        <v>187</v>
      </c>
      <c r="C93" s="66" t="s">
        <v>188</v>
      </c>
      <c r="D93" s="57" t="s">
        <v>44</v>
      </c>
      <c r="E93" s="42">
        <v>150</v>
      </c>
      <c r="F93" s="43"/>
      <c r="G93" s="43">
        <f t="shared" si="4"/>
        <v>0</v>
      </c>
      <c r="J93" s="59"/>
      <c r="ALZ93"/>
      <c r="AMA93"/>
      <c r="AMB93"/>
      <c r="AMC93"/>
      <c r="AMD93"/>
      <c r="AME93"/>
      <c r="AMF93"/>
      <c r="AMG93"/>
      <c r="AMH93"/>
      <c r="AMI93"/>
      <c r="AMJ93"/>
    </row>
    <row r="94" spans="1:1024" s="58" customFormat="1">
      <c r="A94" s="82"/>
      <c r="B94" s="75" t="s">
        <v>189</v>
      </c>
      <c r="C94" s="66" t="s">
        <v>190</v>
      </c>
      <c r="D94" s="57" t="s">
        <v>19</v>
      </c>
      <c r="E94" s="42">
        <v>30</v>
      </c>
      <c r="F94" s="43"/>
      <c r="G94" s="43">
        <f t="shared" si="4"/>
        <v>0</v>
      </c>
      <c r="J94" s="59"/>
      <c r="ALZ94"/>
      <c r="AMA94"/>
      <c r="AMB94"/>
      <c r="AMC94"/>
      <c r="AMD94"/>
      <c r="AME94"/>
      <c r="AMF94"/>
      <c r="AMG94"/>
      <c r="AMH94"/>
      <c r="AMI94"/>
      <c r="AMJ94"/>
    </row>
    <row r="95" spans="1:1024" s="58" customFormat="1" ht="31.5">
      <c r="A95" s="82"/>
      <c r="B95" s="75" t="s">
        <v>191</v>
      </c>
      <c r="C95" s="66" t="s">
        <v>192</v>
      </c>
      <c r="D95" s="57" t="s">
        <v>19</v>
      </c>
      <c r="E95" s="42">
        <v>30</v>
      </c>
      <c r="F95" s="43"/>
      <c r="G95" s="43">
        <f t="shared" si="4"/>
        <v>0</v>
      </c>
      <c r="J95" s="59"/>
      <c r="ALZ95"/>
      <c r="AMA95"/>
      <c r="AMB95"/>
      <c r="AMC95"/>
      <c r="AMD95"/>
      <c r="AME95"/>
      <c r="AMF95"/>
      <c r="AMG95"/>
      <c r="AMH95"/>
      <c r="AMI95"/>
      <c r="AMJ95"/>
    </row>
    <row r="96" spans="1:1024" s="58" customFormat="1">
      <c r="A96" s="82"/>
      <c r="B96" s="75" t="s">
        <v>193</v>
      </c>
      <c r="C96" s="66" t="s">
        <v>194</v>
      </c>
      <c r="D96" s="57" t="s">
        <v>19</v>
      </c>
      <c r="E96" s="42">
        <v>20</v>
      </c>
      <c r="F96" s="43"/>
      <c r="G96" s="43">
        <f t="shared" si="4"/>
        <v>0</v>
      </c>
      <c r="J96" s="59"/>
      <c r="ALZ96"/>
      <c r="AMA96"/>
      <c r="AMB96"/>
      <c r="AMC96"/>
      <c r="AMD96"/>
      <c r="AME96"/>
      <c r="AMF96"/>
      <c r="AMG96"/>
      <c r="AMH96"/>
      <c r="AMI96"/>
      <c r="AMJ96"/>
    </row>
    <row r="97" spans="1:1024" s="58" customFormat="1">
      <c r="A97" s="76"/>
      <c r="B97" s="77"/>
      <c r="C97" s="78" t="s">
        <v>195</v>
      </c>
      <c r="D97" s="79"/>
      <c r="E97" s="61"/>
      <c r="F97" s="46"/>
      <c r="G97" s="47">
        <f>SUBTOTAL(9,G91:G96)</f>
        <v>0</v>
      </c>
      <c r="ALZ97"/>
      <c r="AMA97"/>
      <c r="AMB97"/>
      <c r="AMC97"/>
      <c r="AMD97"/>
      <c r="AME97"/>
      <c r="AMF97"/>
      <c r="AMG97"/>
      <c r="AMH97"/>
      <c r="AMI97"/>
      <c r="AMJ97"/>
    </row>
    <row r="98" spans="1:1024" s="32" customFormat="1">
      <c r="B98" s="33" t="s">
        <v>196</v>
      </c>
      <c r="C98" s="34" t="s">
        <v>197</v>
      </c>
      <c r="D98" s="50"/>
      <c r="E98" s="36"/>
      <c r="F98" s="37"/>
      <c r="G98" s="38"/>
      <c r="ALZ98"/>
      <c r="AMA98"/>
      <c r="AMB98"/>
      <c r="AMC98"/>
      <c r="AMD98"/>
      <c r="AME98"/>
      <c r="AMF98"/>
      <c r="AMG98"/>
      <c r="AMH98"/>
      <c r="AMI98"/>
      <c r="AMJ98"/>
    </row>
    <row r="99" spans="1:1024" s="32" customFormat="1">
      <c r="B99" s="39" t="s">
        <v>198</v>
      </c>
      <c r="C99" s="83" t="s">
        <v>199</v>
      </c>
      <c r="D99" s="41" t="s">
        <v>19</v>
      </c>
      <c r="E99" s="42">
        <v>60</v>
      </c>
      <c r="F99" s="43"/>
      <c r="G99" s="43">
        <f t="shared" ref="G99:G126" si="5">ROUND(E99*F99,2)</f>
        <v>0</v>
      </c>
      <c r="K99" s="55"/>
      <c r="ALZ99"/>
      <c r="AMA99"/>
      <c r="AMB99"/>
      <c r="AMC99"/>
      <c r="AMD99"/>
      <c r="AME99"/>
      <c r="AMF99"/>
      <c r="AMG99"/>
      <c r="AMH99"/>
      <c r="AMI99"/>
      <c r="AMJ99"/>
    </row>
    <row r="100" spans="1:1024" s="58" customFormat="1">
      <c r="A100" s="56"/>
      <c r="B100" s="39" t="s">
        <v>200</v>
      </c>
      <c r="C100" s="84" t="s">
        <v>201</v>
      </c>
      <c r="D100" s="57" t="s">
        <v>19</v>
      </c>
      <c r="E100" s="42">
        <v>60</v>
      </c>
      <c r="F100" s="43"/>
      <c r="G100" s="43">
        <f t="shared" si="5"/>
        <v>0</v>
      </c>
      <c r="J100" s="59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 s="58" customFormat="1">
      <c r="A101" s="56"/>
      <c r="B101" s="39" t="s">
        <v>202</v>
      </c>
      <c r="C101" s="39" t="s">
        <v>203</v>
      </c>
      <c r="D101" s="41" t="s">
        <v>19</v>
      </c>
      <c r="E101" s="42">
        <v>20</v>
      </c>
      <c r="F101" s="43"/>
      <c r="G101" s="43">
        <f t="shared" si="5"/>
        <v>0</v>
      </c>
      <c r="J101" s="59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 s="58" customFormat="1">
      <c r="A102" s="56"/>
      <c r="B102" s="39" t="s">
        <v>204</v>
      </c>
      <c r="C102" s="39" t="s">
        <v>205</v>
      </c>
      <c r="D102" s="41" t="s">
        <v>19</v>
      </c>
      <c r="E102" s="42">
        <v>40</v>
      </c>
      <c r="F102" s="43"/>
      <c r="G102" s="43">
        <f t="shared" si="5"/>
        <v>0</v>
      </c>
      <c r="J102" s="59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 s="32" customFormat="1" ht="31.5">
      <c r="B103" s="39" t="s">
        <v>206</v>
      </c>
      <c r="C103" s="85" t="s">
        <v>207</v>
      </c>
      <c r="D103" s="41" t="s">
        <v>19</v>
      </c>
      <c r="E103" s="42">
        <v>160</v>
      </c>
      <c r="F103" s="43"/>
      <c r="G103" s="43">
        <f t="shared" si="5"/>
        <v>0</v>
      </c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 s="58" customFormat="1" ht="31.5">
      <c r="A104" s="56"/>
      <c r="B104" s="39" t="s">
        <v>208</v>
      </c>
      <c r="C104" s="84" t="s">
        <v>209</v>
      </c>
      <c r="D104" s="57" t="s">
        <v>19</v>
      </c>
      <c r="E104" s="42">
        <v>120</v>
      </c>
      <c r="F104" s="43"/>
      <c r="G104" s="43">
        <f t="shared" si="5"/>
        <v>0</v>
      </c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 s="58" customFormat="1">
      <c r="A105" s="82"/>
      <c r="B105" s="39" t="s">
        <v>210</v>
      </c>
      <c r="C105" s="84" t="s">
        <v>211</v>
      </c>
      <c r="D105" s="57" t="s">
        <v>19</v>
      </c>
      <c r="E105" s="42">
        <v>50</v>
      </c>
      <c r="F105" s="43"/>
      <c r="G105" s="43">
        <f t="shared" si="5"/>
        <v>0</v>
      </c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 s="58" customFormat="1" ht="49.5" customHeight="1">
      <c r="A106" s="82"/>
      <c r="B106" s="39" t="s">
        <v>212</v>
      </c>
      <c r="C106" s="64" t="s">
        <v>213</v>
      </c>
      <c r="D106" s="57" t="s">
        <v>19</v>
      </c>
      <c r="E106" s="42">
        <v>30</v>
      </c>
      <c r="F106" s="43"/>
      <c r="G106" s="43">
        <f t="shared" si="5"/>
        <v>0</v>
      </c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 s="58" customFormat="1">
      <c r="A107" s="82"/>
      <c r="B107" s="39" t="s">
        <v>214</v>
      </c>
      <c r="C107" s="64" t="s">
        <v>215</v>
      </c>
      <c r="D107" s="41" t="s">
        <v>19</v>
      </c>
      <c r="E107" s="42">
        <v>30</v>
      </c>
      <c r="F107" s="43"/>
      <c r="G107" s="43">
        <f t="shared" si="5"/>
        <v>0</v>
      </c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 s="58" customFormat="1">
      <c r="A108" s="82"/>
      <c r="B108" s="39" t="s">
        <v>216</v>
      </c>
      <c r="C108" s="39" t="s">
        <v>217</v>
      </c>
      <c r="D108" s="41" t="s">
        <v>19</v>
      </c>
      <c r="E108" s="42">
        <v>120</v>
      </c>
      <c r="F108" s="43"/>
      <c r="G108" s="43">
        <f t="shared" si="5"/>
        <v>0</v>
      </c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 s="32" customFormat="1" ht="31.5">
      <c r="B109" s="39" t="s">
        <v>218</v>
      </c>
      <c r="C109" s="40" t="s">
        <v>219</v>
      </c>
      <c r="D109" s="41" t="s">
        <v>19</v>
      </c>
      <c r="E109" s="42">
        <v>50</v>
      </c>
      <c r="F109" s="43"/>
      <c r="G109" s="43">
        <f t="shared" si="5"/>
        <v>0</v>
      </c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 s="32" customFormat="1" ht="47.25">
      <c r="B110" s="39" t="s">
        <v>220</v>
      </c>
      <c r="C110" s="40" t="s">
        <v>221</v>
      </c>
      <c r="D110" s="41" t="s">
        <v>19</v>
      </c>
      <c r="E110" s="42">
        <v>12</v>
      </c>
      <c r="F110" s="43"/>
      <c r="G110" s="43">
        <f t="shared" si="5"/>
        <v>0</v>
      </c>
      <c r="K110" s="55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 s="58" customFormat="1" ht="31.5">
      <c r="A111" s="56"/>
      <c r="B111" s="39" t="s">
        <v>222</v>
      </c>
      <c r="C111" s="64" t="s">
        <v>223</v>
      </c>
      <c r="D111" s="57" t="s">
        <v>19</v>
      </c>
      <c r="E111" s="42">
        <v>6</v>
      </c>
      <c r="F111" s="43"/>
      <c r="G111" s="43">
        <f t="shared" si="5"/>
        <v>0</v>
      </c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 s="58" customFormat="1" ht="31.5">
      <c r="A112" s="56"/>
      <c r="B112" s="39" t="s">
        <v>224</v>
      </c>
      <c r="C112" s="64" t="s">
        <v>225</v>
      </c>
      <c r="D112" s="57" t="s">
        <v>44</v>
      </c>
      <c r="E112" s="42">
        <v>40</v>
      </c>
      <c r="F112" s="43"/>
      <c r="G112" s="43">
        <f t="shared" si="5"/>
        <v>0</v>
      </c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 s="58" customFormat="1" ht="47.25">
      <c r="A113" s="56"/>
      <c r="B113" s="39" t="s">
        <v>226</v>
      </c>
      <c r="C113" s="64" t="s">
        <v>227</v>
      </c>
      <c r="D113" s="57" t="s">
        <v>44</v>
      </c>
      <c r="E113" s="42">
        <v>60</v>
      </c>
      <c r="F113" s="43"/>
      <c r="G113" s="43">
        <f t="shared" si="5"/>
        <v>0</v>
      </c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 s="58" customFormat="1" ht="31.5">
      <c r="A114" s="82"/>
      <c r="B114" s="39" t="s">
        <v>228</v>
      </c>
      <c r="C114" s="64" t="s">
        <v>229</v>
      </c>
      <c r="D114" s="57" t="s">
        <v>44</v>
      </c>
      <c r="E114" s="42">
        <v>60</v>
      </c>
      <c r="F114" s="43"/>
      <c r="G114" s="43">
        <f t="shared" si="5"/>
        <v>0</v>
      </c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 s="32" customFormat="1" ht="31.5">
      <c r="B115" s="39" t="s">
        <v>230</v>
      </c>
      <c r="C115" s="40" t="s">
        <v>231</v>
      </c>
      <c r="D115" s="41" t="s">
        <v>25</v>
      </c>
      <c r="E115" s="42">
        <v>4</v>
      </c>
      <c r="F115" s="43"/>
      <c r="G115" s="43">
        <f t="shared" si="5"/>
        <v>0</v>
      </c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 s="58" customFormat="1" ht="31.5">
      <c r="A116" s="56"/>
      <c r="B116" s="39" t="s">
        <v>232</v>
      </c>
      <c r="C116" s="64" t="s">
        <v>233</v>
      </c>
      <c r="D116" s="57" t="s">
        <v>19</v>
      </c>
      <c r="E116" s="42">
        <v>20</v>
      </c>
      <c r="F116" s="43"/>
      <c r="G116" s="43">
        <f t="shared" si="5"/>
        <v>0</v>
      </c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 s="58" customFormat="1">
      <c r="A117" s="56"/>
      <c r="B117" s="39" t="s">
        <v>234</v>
      </c>
      <c r="C117" s="64" t="s">
        <v>235</v>
      </c>
      <c r="D117" s="57" t="s">
        <v>19</v>
      </c>
      <c r="E117" s="42">
        <v>60</v>
      </c>
      <c r="F117" s="43"/>
      <c r="G117" s="43">
        <f t="shared" si="5"/>
        <v>0</v>
      </c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 s="58" customFormat="1" ht="31.5">
      <c r="A118" s="56"/>
      <c r="B118" s="39" t="s">
        <v>236</v>
      </c>
      <c r="C118" s="64" t="s">
        <v>237</v>
      </c>
      <c r="D118" s="57" t="s">
        <v>19</v>
      </c>
      <c r="E118" s="42">
        <v>20</v>
      </c>
      <c r="F118" s="43"/>
      <c r="G118" s="43">
        <f t="shared" si="5"/>
        <v>0</v>
      </c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 s="58" customFormat="1">
      <c r="A119" s="56"/>
      <c r="B119" s="39" t="s">
        <v>238</v>
      </c>
      <c r="C119" s="64" t="s">
        <v>239</v>
      </c>
      <c r="D119" s="57" t="s">
        <v>44</v>
      </c>
      <c r="E119" s="42">
        <v>3</v>
      </c>
      <c r="F119" s="43"/>
      <c r="G119" s="43">
        <f t="shared" si="5"/>
        <v>0</v>
      </c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 s="58" customFormat="1" ht="31.5">
      <c r="A120" s="56"/>
      <c r="B120" s="39" t="s">
        <v>240</v>
      </c>
      <c r="C120" s="64" t="s">
        <v>241</v>
      </c>
      <c r="D120" s="57" t="s">
        <v>44</v>
      </c>
      <c r="E120" s="42">
        <v>3</v>
      </c>
      <c r="F120" s="43"/>
      <c r="G120" s="43">
        <f t="shared" si="5"/>
        <v>0</v>
      </c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 s="74" customFormat="1">
      <c r="A121" s="56"/>
      <c r="B121" s="39" t="s">
        <v>242</v>
      </c>
      <c r="C121" s="66" t="s">
        <v>243</v>
      </c>
      <c r="D121" s="67" t="s">
        <v>19</v>
      </c>
      <c r="E121" s="42">
        <v>100</v>
      </c>
      <c r="F121" s="43"/>
      <c r="G121" s="43">
        <f t="shared" si="5"/>
        <v>0</v>
      </c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 s="58" customFormat="1">
      <c r="A122" s="56"/>
      <c r="B122" s="39" t="s">
        <v>244</v>
      </c>
      <c r="C122" s="64" t="s">
        <v>245</v>
      </c>
      <c r="D122" s="57" t="s">
        <v>19</v>
      </c>
      <c r="E122" s="42">
        <v>10</v>
      </c>
      <c r="F122" s="43"/>
      <c r="G122" s="43">
        <f t="shared" si="5"/>
        <v>0</v>
      </c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 s="87" customFormat="1">
      <c r="A123" s="86"/>
      <c r="B123" s="39" t="s">
        <v>246</v>
      </c>
      <c r="C123" s="64" t="s">
        <v>247</v>
      </c>
      <c r="D123" s="57" t="s">
        <v>19</v>
      </c>
      <c r="E123" s="42">
        <v>60</v>
      </c>
      <c r="F123" s="43"/>
      <c r="G123" s="43">
        <f t="shared" si="5"/>
        <v>0</v>
      </c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 s="32" customFormat="1">
      <c r="B124" s="39" t="s">
        <v>248</v>
      </c>
      <c r="C124" s="40" t="s">
        <v>249</v>
      </c>
      <c r="D124" s="41" t="s">
        <v>19</v>
      </c>
      <c r="E124" s="42">
        <v>100</v>
      </c>
      <c r="F124" s="43"/>
      <c r="G124" s="43">
        <f t="shared" si="5"/>
        <v>0</v>
      </c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 s="32" customFormat="1">
      <c r="B125" s="39" t="s">
        <v>250</v>
      </c>
      <c r="C125" s="40" t="s">
        <v>251</v>
      </c>
      <c r="D125" s="41" t="s">
        <v>25</v>
      </c>
      <c r="E125" s="42">
        <v>180</v>
      </c>
      <c r="F125" s="43"/>
      <c r="G125" s="43">
        <f t="shared" si="5"/>
        <v>0</v>
      </c>
      <c r="H125" s="80"/>
      <c r="I125" s="80"/>
      <c r="J125" s="80"/>
      <c r="K125" s="80"/>
      <c r="L125" s="80"/>
      <c r="M125" s="80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 s="32" customFormat="1">
      <c r="B126" s="39" t="s">
        <v>252</v>
      </c>
      <c r="C126" s="40" t="s">
        <v>253</v>
      </c>
      <c r="D126" s="41" t="s">
        <v>44</v>
      </c>
      <c r="E126" s="42">
        <v>60</v>
      </c>
      <c r="F126" s="43"/>
      <c r="G126" s="43">
        <f t="shared" si="5"/>
        <v>0</v>
      </c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 s="32" customFormat="1">
      <c r="B127" s="44"/>
      <c r="C127" s="45" t="s">
        <v>254</v>
      </c>
      <c r="D127" s="60"/>
      <c r="E127" s="46"/>
      <c r="F127" s="46"/>
      <c r="G127" s="47">
        <f>SUBTOTAL(9,G99:G126)</f>
        <v>0</v>
      </c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 s="32" customFormat="1">
      <c r="B128" s="33" t="s">
        <v>255</v>
      </c>
      <c r="C128" s="34" t="s">
        <v>256</v>
      </c>
      <c r="D128" s="41"/>
      <c r="E128" s="36"/>
      <c r="F128" s="37"/>
      <c r="G128" s="38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 s="32" customFormat="1">
      <c r="B129" s="39" t="s">
        <v>257</v>
      </c>
      <c r="C129" s="83" t="s">
        <v>258</v>
      </c>
      <c r="D129" s="41" t="s">
        <v>44</v>
      </c>
      <c r="E129" s="42">
        <v>200</v>
      </c>
      <c r="F129" s="43"/>
      <c r="G129" s="43">
        <f t="shared" ref="G129:G142" si="6">ROUND(E129*F129,2)</f>
        <v>0</v>
      </c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 s="32" customFormat="1">
      <c r="B130" s="39" t="s">
        <v>259</v>
      </c>
      <c r="C130" s="83" t="s">
        <v>260</v>
      </c>
      <c r="D130" s="41" t="s">
        <v>19</v>
      </c>
      <c r="E130" s="42">
        <v>400</v>
      </c>
      <c r="F130" s="43"/>
      <c r="G130" s="43">
        <f t="shared" si="6"/>
        <v>0</v>
      </c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 s="32" customFormat="1">
      <c r="B131" s="39" t="s">
        <v>261</v>
      </c>
      <c r="C131" s="83" t="s">
        <v>262</v>
      </c>
      <c r="D131" s="41" t="s">
        <v>19</v>
      </c>
      <c r="E131" s="42">
        <v>160</v>
      </c>
      <c r="F131" s="43"/>
      <c r="G131" s="43">
        <f t="shared" si="6"/>
        <v>0</v>
      </c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 s="58" customFormat="1">
      <c r="A132" s="56"/>
      <c r="B132" s="39" t="s">
        <v>263</v>
      </c>
      <c r="C132" s="88" t="s">
        <v>264</v>
      </c>
      <c r="D132" s="57" t="s">
        <v>19</v>
      </c>
      <c r="E132" s="42">
        <v>400</v>
      </c>
      <c r="F132" s="43"/>
      <c r="G132" s="43">
        <f t="shared" si="6"/>
        <v>0</v>
      </c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 s="32" customFormat="1" ht="31.5">
      <c r="B133" s="39" t="s">
        <v>265</v>
      </c>
      <c r="C133" s="83" t="s">
        <v>266</v>
      </c>
      <c r="D133" s="41" t="s">
        <v>19</v>
      </c>
      <c r="E133" s="42">
        <v>20</v>
      </c>
      <c r="F133" s="43"/>
      <c r="G133" s="43">
        <f t="shared" si="6"/>
        <v>0</v>
      </c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 s="32" customFormat="1" ht="31.5">
      <c r="B134" s="39" t="s">
        <v>267</v>
      </c>
      <c r="C134" s="40" t="s">
        <v>268</v>
      </c>
      <c r="D134" s="41" t="s">
        <v>19</v>
      </c>
      <c r="E134" s="42">
        <v>120</v>
      </c>
      <c r="F134" s="43"/>
      <c r="G134" s="43">
        <f t="shared" si="6"/>
        <v>0</v>
      </c>
      <c r="H134" s="80"/>
      <c r="I134" s="80"/>
      <c r="J134" s="80"/>
      <c r="K134" s="80"/>
      <c r="L134" s="80"/>
      <c r="M134" s="80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 s="58" customFormat="1" ht="31.5">
      <c r="A135" s="56"/>
      <c r="B135" s="39" t="s">
        <v>269</v>
      </c>
      <c r="C135" s="84" t="s">
        <v>270</v>
      </c>
      <c r="D135" s="57" t="s">
        <v>19</v>
      </c>
      <c r="E135" s="42">
        <v>10</v>
      </c>
      <c r="F135" s="43"/>
      <c r="G135" s="43">
        <f t="shared" si="6"/>
        <v>0</v>
      </c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 s="32" customFormat="1">
      <c r="B136" s="39" t="s">
        <v>271</v>
      </c>
      <c r="C136" s="40" t="s">
        <v>272</v>
      </c>
      <c r="D136" s="41" t="s">
        <v>44</v>
      </c>
      <c r="E136" s="42">
        <v>40</v>
      </c>
      <c r="F136" s="43"/>
      <c r="G136" s="43">
        <f t="shared" si="6"/>
        <v>0</v>
      </c>
      <c r="H136" s="80"/>
      <c r="I136" s="80"/>
      <c r="J136" s="80"/>
      <c r="K136" s="80"/>
      <c r="L136" s="80"/>
      <c r="M136" s="80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 s="58" customFormat="1" ht="31.5">
      <c r="A137" s="56"/>
      <c r="B137" s="39" t="s">
        <v>273</v>
      </c>
      <c r="C137" s="66" t="s">
        <v>274</v>
      </c>
      <c r="D137" s="57" t="s">
        <v>19</v>
      </c>
      <c r="E137" s="42">
        <v>10</v>
      </c>
      <c r="F137" s="43"/>
      <c r="G137" s="43">
        <f t="shared" si="6"/>
        <v>0</v>
      </c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 s="58" customFormat="1">
      <c r="A138" s="56"/>
      <c r="B138" s="39" t="s">
        <v>275</v>
      </c>
      <c r="C138" s="64" t="s">
        <v>276</v>
      </c>
      <c r="D138" s="57" t="s">
        <v>44</v>
      </c>
      <c r="E138" s="42">
        <v>12</v>
      </c>
      <c r="F138" s="43"/>
      <c r="G138" s="43">
        <f t="shared" si="6"/>
        <v>0</v>
      </c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 s="32" customFormat="1" ht="31.5">
      <c r="B139" s="39" t="s">
        <v>277</v>
      </c>
      <c r="C139" s="40" t="s">
        <v>278</v>
      </c>
      <c r="D139" s="41" t="s">
        <v>19</v>
      </c>
      <c r="E139" s="42">
        <v>8</v>
      </c>
      <c r="F139" s="43"/>
      <c r="G139" s="43">
        <f t="shared" si="6"/>
        <v>0</v>
      </c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 s="32" customFormat="1">
      <c r="B140" s="39" t="s">
        <v>279</v>
      </c>
      <c r="C140" s="40" t="s">
        <v>280</v>
      </c>
      <c r="D140" s="41" t="s">
        <v>44</v>
      </c>
      <c r="E140" s="42">
        <v>8</v>
      </c>
      <c r="F140" s="43"/>
      <c r="G140" s="43">
        <f t="shared" si="6"/>
        <v>0</v>
      </c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 s="32" customFormat="1" ht="47.25">
      <c r="B141" s="39" t="s">
        <v>281</v>
      </c>
      <c r="C141" s="40" t="s">
        <v>282</v>
      </c>
      <c r="D141" s="41" t="s">
        <v>44</v>
      </c>
      <c r="E141" s="42">
        <v>40</v>
      </c>
      <c r="F141" s="43"/>
      <c r="G141" s="43">
        <f t="shared" si="6"/>
        <v>0</v>
      </c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 s="32" customFormat="1" ht="47.25">
      <c r="B142" s="39" t="s">
        <v>283</v>
      </c>
      <c r="C142" s="40" t="s">
        <v>284</v>
      </c>
      <c r="D142" s="41" t="s">
        <v>19</v>
      </c>
      <c r="E142" s="42">
        <v>12</v>
      </c>
      <c r="F142" s="43"/>
      <c r="G142" s="43">
        <f t="shared" si="6"/>
        <v>0</v>
      </c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 s="32" customFormat="1">
      <c r="B143" s="44"/>
      <c r="C143" s="45" t="s">
        <v>285</v>
      </c>
      <c r="D143" s="60"/>
      <c r="E143" s="61"/>
      <c r="F143" s="46"/>
      <c r="G143" s="47">
        <f>SUBTOTAL(9,G129:G142)</f>
        <v>0</v>
      </c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 s="32" customFormat="1">
      <c r="B144" s="33" t="s">
        <v>286</v>
      </c>
      <c r="C144" s="34" t="s">
        <v>287</v>
      </c>
      <c r="D144" s="89"/>
      <c r="E144" s="36"/>
      <c r="F144" s="37"/>
      <c r="G144" s="38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 s="74" customFormat="1" ht="31.5">
      <c r="A145" s="56"/>
      <c r="B145" s="75" t="s">
        <v>288</v>
      </c>
      <c r="C145" s="66" t="s">
        <v>289</v>
      </c>
      <c r="D145" s="57" t="s">
        <v>44</v>
      </c>
      <c r="E145" s="42">
        <v>10</v>
      </c>
      <c r="F145" s="43"/>
      <c r="G145" s="43">
        <f t="shared" ref="G145:G192" si="7">ROUND(E145*F145,2)</f>
        <v>0</v>
      </c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 s="58" customFormat="1" ht="31.5">
      <c r="A146" s="56"/>
      <c r="B146" s="75" t="s">
        <v>290</v>
      </c>
      <c r="C146" s="64" t="s">
        <v>291</v>
      </c>
      <c r="D146" s="57" t="s">
        <v>25</v>
      </c>
      <c r="E146" s="42">
        <v>8</v>
      </c>
      <c r="F146" s="43"/>
      <c r="G146" s="43">
        <f t="shared" si="7"/>
        <v>0</v>
      </c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 s="58" customFormat="1" ht="31.5">
      <c r="A147" s="56"/>
      <c r="B147" s="75" t="s">
        <v>292</v>
      </c>
      <c r="C147" s="64" t="s">
        <v>293</v>
      </c>
      <c r="D147" s="57" t="s">
        <v>25</v>
      </c>
      <c r="E147" s="42">
        <v>4</v>
      </c>
      <c r="F147" s="43"/>
      <c r="G147" s="43">
        <f t="shared" si="7"/>
        <v>0</v>
      </c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 s="32" customFormat="1" ht="31.5">
      <c r="B148" s="75" t="s">
        <v>294</v>
      </c>
      <c r="C148" s="40" t="s">
        <v>295</v>
      </c>
      <c r="D148" s="41" t="s">
        <v>25</v>
      </c>
      <c r="E148" s="42">
        <v>30</v>
      </c>
      <c r="F148" s="43"/>
      <c r="G148" s="43">
        <f t="shared" si="7"/>
        <v>0</v>
      </c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 s="32" customFormat="1" ht="47.25">
      <c r="B149" s="75" t="s">
        <v>296</v>
      </c>
      <c r="C149" s="85" t="s">
        <v>297</v>
      </c>
      <c r="D149" s="41" t="s">
        <v>25</v>
      </c>
      <c r="E149" s="42">
        <v>4</v>
      </c>
      <c r="F149" s="43"/>
      <c r="G149" s="43">
        <f t="shared" si="7"/>
        <v>0</v>
      </c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 s="32" customFormat="1" ht="31.5">
      <c r="B150" s="75" t="s">
        <v>298</v>
      </c>
      <c r="C150" s="85" t="s">
        <v>299</v>
      </c>
      <c r="D150" s="41" t="s">
        <v>25</v>
      </c>
      <c r="E150" s="42">
        <v>3</v>
      </c>
      <c r="F150" s="43"/>
      <c r="G150" s="43">
        <f t="shared" si="7"/>
        <v>0</v>
      </c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 s="32" customFormat="1">
      <c r="B151" s="75" t="s">
        <v>300</v>
      </c>
      <c r="C151" s="40" t="s">
        <v>301</v>
      </c>
      <c r="D151" s="41" t="s">
        <v>173</v>
      </c>
      <c r="E151" s="42">
        <v>6</v>
      </c>
      <c r="F151" s="43"/>
      <c r="G151" s="43">
        <f t="shared" si="7"/>
        <v>0</v>
      </c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 s="32" customFormat="1" ht="63">
      <c r="B152" s="75" t="s">
        <v>302</v>
      </c>
      <c r="C152" s="40" t="s">
        <v>303</v>
      </c>
      <c r="D152" s="41" t="s">
        <v>25</v>
      </c>
      <c r="E152" s="42">
        <v>24</v>
      </c>
      <c r="F152" s="43"/>
      <c r="G152" s="43">
        <f t="shared" si="7"/>
        <v>0</v>
      </c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 s="32" customFormat="1" ht="31.5">
      <c r="B153" s="75" t="s">
        <v>304</v>
      </c>
      <c r="C153" s="40" t="s">
        <v>305</v>
      </c>
      <c r="D153" s="41" t="s">
        <v>25</v>
      </c>
      <c r="E153" s="42">
        <v>8</v>
      </c>
      <c r="F153" s="43"/>
      <c r="G153" s="43">
        <f t="shared" si="7"/>
        <v>0</v>
      </c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 s="32" customFormat="1">
      <c r="B154" s="75" t="s">
        <v>306</v>
      </c>
      <c r="C154" s="40" t="s">
        <v>307</v>
      </c>
      <c r="D154" s="41" t="s">
        <v>25</v>
      </c>
      <c r="E154" s="42">
        <v>12</v>
      </c>
      <c r="F154" s="43"/>
      <c r="G154" s="43">
        <f t="shared" si="7"/>
        <v>0</v>
      </c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 s="32" customFormat="1" ht="78.75">
      <c r="B155" s="75" t="s">
        <v>308</v>
      </c>
      <c r="C155" s="40" t="s">
        <v>309</v>
      </c>
      <c r="D155" s="41" t="s">
        <v>19</v>
      </c>
      <c r="E155" s="42">
        <v>10</v>
      </c>
      <c r="F155" s="43"/>
      <c r="G155" s="43">
        <f t="shared" si="7"/>
        <v>0</v>
      </c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32" customFormat="1">
      <c r="B156" s="75" t="s">
        <v>310</v>
      </c>
      <c r="C156" s="40" t="s">
        <v>311</v>
      </c>
      <c r="D156" s="41" t="s">
        <v>19</v>
      </c>
      <c r="E156" s="42">
        <v>100</v>
      </c>
      <c r="F156" s="43"/>
      <c r="G156" s="43">
        <f t="shared" si="7"/>
        <v>0</v>
      </c>
      <c r="ALZ156"/>
      <c r="AMA156"/>
      <c r="AMB156"/>
      <c r="AMC156"/>
      <c r="AMD156"/>
      <c r="AME156"/>
      <c r="AMF156"/>
      <c r="AMG156"/>
      <c r="AMH156"/>
      <c r="AMI156"/>
      <c r="AMJ156"/>
    </row>
    <row r="157" spans="1:1024" s="58" customFormat="1">
      <c r="A157" s="56"/>
      <c r="B157" s="75" t="s">
        <v>312</v>
      </c>
      <c r="C157" s="64" t="s">
        <v>313</v>
      </c>
      <c r="D157" s="57" t="s">
        <v>19</v>
      </c>
      <c r="E157" s="42">
        <v>4</v>
      </c>
      <c r="F157" s="43"/>
      <c r="G157" s="43">
        <f t="shared" si="7"/>
        <v>0</v>
      </c>
      <c r="ALZ157"/>
      <c r="AMA157"/>
      <c r="AMB157"/>
      <c r="AMC157"/>
      <c r="AMD157"/>
      <c r="AME157"/>
      <c r="AMF157"/>
      <c r="AMG157"/>
      <c r="AMH157"/>
      <c r="AMI157"/>
      <c r="AMJ157"/>
    </row>
    <row r="158" spans="1:1024" s="58" customFormat="1">
      <c r="A158" s="56"/>
      <c r="B158" s="75" t="s">
        <v>314</v>
      </c>
      <c r="C158" s="64" t="s">
        <v>315</v>
      </c>
      <c r="D158" s="57" t="s">
        <v>19</v>
      </c>
      <c r="E158" s="42">
        <v>20</v>
      </c>
      <c r="F158" s="43"/>
      <c r="G158" s="43">
        <f t="shared" si="7"/>
        <v>0</v>
      </c>
      <c r="ALZ158"/>
      <c r="AMA158"/>
      <c r="AMB158"/>
      <c r="AMC158"/>
      <c r="AMD158"/>
      <c r="AME158"/>
      <c r="AMF158"/>
      <c r="AMG158"/>
      <c r="AMH158"/>
      <c r="AMI158"/>
      <c r="AMJ158"/>
    </row>
    <row r="159" spans="1:1024" s="58" customFormat="1">
      <c r="A159" s="56"/>
      <c r="B159" s="75" t="s">
        <v>316</v>
      </c>
      <c r="C159" s="64" t="s">
        <v>317</v>
      </c>
      <c r="D159" s="57" t="s">
        <v>19</v>
      </c>
      <c r="E159" s="42">
        <v>6</v>
      </c>
      <c r="F159" s="43"/>
      <c r="G159" s="43">
        <f t="shared" si="7"/>
        <v>0</v>
      </c>
      <c r="ALZ159"/>
      <c r="AMA159"/>
      <c r="AMB159"/>
      <c r="AMC159"/>
      <c r="AMD159"/>
      <c r="AME159"/>
      <c r="AMF159"/>
      <c r="AMG159"/>
      <c r="AMH159"/>
      <c r="AMI159"/>
      <c r="AMJ159"/>
    </row>
    <row r="160" spans="1:1024" s="58" customFormat="1">
      <c r="A160" s="56"/>
      <c r="B160" s="75" t="s">
        <v>318</v>
      </c>
      <c r="C160" s="64" t="s">
        <v>319</v>
      </c>
      <c r="D160" s="57" t="s">
        <v>19</v>
      </c>
      <c r="E160" s="42">
        <v>6</v>
      </c>
      <c r="F160" s="43"/>
      <c r="G160" s="43">
        <f t="shared" si="7"/>
        <v>0</v>
      </c>
      <c r="ALZ160"/>
      <c r="AMA160"/>
      <c r="AMB160"/>
      <c r="AMC160"/>
      <c r="AMD160"/>
      <c r="AME160"/>
      <c r="AMF160"/>
      <c r="AMG160"/>
      <c r="AMH160"/>
      <c r="AMI160"/>
      <c r="AMJ160"/>
    </row>
    <row r="161" spans="1:1024" s="58" customFormat="1">
      <c r="A161" s="56"/>
      <c r="B161" s="75" t="s">
        <v>320</v>
      </c>
      <c r="C161" s="64" t="s">
        <v>321</v>
      </c>
      <c r="D161" s="57" t="s">
        <v>19</v>
      </c>
      <c r="E161" s="42">
        <v>4</v>
      </c>
      <c r="F161" s="43"/>
      <c r="G161" s="43">
        <f t="shared" si="7"/>
        <v>0</v>
      </c>
      <c r="ALZ161"/>
      <c r="AMA161"/>
      <c r="AMB161"/>
      <c r="AMC161"/>
      <c r="AMD161"/>
      <c r="AME161"/>
      <c r="AMF161"/>
      <c r="AMG161"/>
      <c r="AMH161"/>
      <c r="AMI161"/>
      <c r="AMJ161"/>
    </row>
    <row r="162" spans="1:1024" s="58" customFormat="1">
      <c r="A162" s="56"/>
      <c r="B162" s="75" t="s">
        <v>322</v>
      </c>
      <c r="C162" s="64" t="s">
        <v>323</v>
      </c>
      <c r="D162" s="57" t="s">
        <v>19</v>
      </c>
      <c r="E162" s="42">
        <v>4</v>
      </c>
      <c r="F162" s="43"/>
      <c r="G162" s="43">
        <f t="shared" si="7"/>
        <v>0</v>
      </c>
      <c r="ALZ162"/>
      <c r="AMA162"/>
      <c r="AMB162"/>
      <c r="AMC162"/>
      <c r="AMD162"/>
      <c r="AME162"/>
      <c r="AMF162"/>
      <c r="AMG162"/>
      <c r="AMH162"/>
      <c r="AMI162"/>
      <c r="AMJ162"/>
    </row>
    <row r="163" spans="1:1024" s="58" customFormat="1">
      <c r="A163" s="56"/>
      <c r="B163" s="75" t="s">
        <v>324</v>
      </c>
      <c r="C163" s="64" t="s">
        <v>325</v>
      </c>
      <c r="D163" s="57" t="s">
        <v>19</v>
      </c>
      <c r="E163" s="42">
        <v>3</v>
      </c>
      <c r="F163" s="43"/>
      <c r="G163" s="43">
        <f t="shared" si="7"/>
        <v>0</v>
      </c>
      <c r="ALZ163"/>
      <c r="AMA163"/>
      <c r="AMB163"/>
      <c r="AMC163"/>
      <c r="AMD163"/>
      <c r="AME163"/>
      <c r="AMF163"/>
      <c r="AMG163"/>
      <c r="AMH163"/>
      <c r="AMI163"/>
      <c r="AMJ163"/>
    </row>
    <row r="164" spans="1:1024" s="58" customFormat="1" ht="31.5">
      <c r="A164" s="56"/>
      <c r="B164" s="75" t="s">
        <v>326</v>
      </c>
      <c r="C164" s="64" t="s">
        <v>327</v>
      </c>
      <c r="D164" s="57" t="s">
        <v>19</v>
      </c>
      <c r="E164" s="42">
        <v>4</v>
      </c>
      <c r="F164" s="43"/>
      <c r="G164" s="43">
        <f t="shared" si="7"/>
        <v>0</v>
      </c>
      <c r="ALZ164"/>
      <c r="AMA164"/>
      <c r="AMB164"/>
      <c r="AMC164"/>
      <c r="AMD164"/>
      <c r="AME164"/>
      <c r="AMF164"/>
      <c r="AMG164"/>
      <c r="AMH164"/>
      <c r="AMI164"/>
      <c r="AMJ164"/>
    </row>
    <row r="165" spans="1:1024" s="58" customFormat="1">
      <c r="A165" s="56"/>
      <c r="B165" s="75" t="s">
        <v>328</v>
      </c>
      <c r="C165" s="66" t="s">
        <v>329</v>
      </c>
      <c r="D165" s="57" t="s">
        <v>19</v>
      </c>
      <c r="E165" s="42">
        <v>15</v>
      </c>
      <c r="F165" s="43"/>
      <c r="G165" s="43">
        <f t="shared" si="7"/>
        <v>0</v>
      </c>
      <c r="ALZ165"/>
      <c r="AMA165"/>
      <c r="AMB165"/>
      <c r="AMC165"/>
      <c r="AMD165"/>
      <c r="AME165"/>
      <c r="AMF165"/>
      <c r="AMG165"/>
      <c r="AMH165"/>
      <c r="AMI165"/>
      <c r="AMJ165"/>
    </row>
    <row r="166" spans="1:1024" s="58" customFormat="1">
      <c r="A166" s="56"/>
      <c r="B166" s="75" t="s">
        <v>330</v>
      </c>
      <c r="C166" s="64" t="s">
        <v>331</v>
      </c>
      <c r="D166" s="57" t="s">
        <v>19</v>
      </c>
      <c r="E166" s="42">
        <v>5</v>
      </c>
      <c r="F166" s="43"/>
      <c r="G166" s="43">
        <f t="shared" si="7"/>
        <v>0</v>
      </c>
      <c r="ALZ166"/>
      <c r="AMA166"/>
      <c r="AMB166"/>
      <c r="AMC166"/>
      <c r="AMD166"/>
      <c r="AME166"/>
      <c r="AMF166"/>
      <c r="AMG166"/>
      <c r="AMH166"/>
      <c r="AMI166"/>
      <c r="AMJ166"/>
    </row>
    <row r="167" spans="1:1024" s="58" customFormat="1">
      <c r="A167" s="56"/>
      <c r="B167" s="75" t="s">
        <v>332</v>
      </c>
      <c r="C167" s="64" t="s">
        <v>333</v>
      </c>
      <c r="D167" s="57" t="s">
        <v>19</v>
      </c>
      <c r="E167" s="42">
        <v>20</v>
      </c>
      <c r="F167" s="43"/>
      <c r="G167" s="43">
        <f t="shared" si="7"/>
        <v>0</v>
      </c>
      <c r="ALZ167"/>
      <c r="AMA167"/>
      <c r="AMB167"/>
      <c r="AMC167"/>
      <c r="AMD167"/>
      <c r="AME167"/>
      <c r="AMF167"/>
      <c r="AMG167"/>
      <c r="AMH167"/>
      <c r="AMI167"/>
      <c r="AMJ167"/>
    </row>
    <row r="168" spans="1:1024" s="58" customFormat="1">
      <c r="A168" s="56"/>
      <c r="B168" s="75" t="s">
        <v>334</v>
      </c>
      <c r="C168" s="85" t="s">
        <v>335</v>
      </c>
      <c r="D168" s="41" t="s">
        <v>19</v>
      </c>
      <c r="E168" s="42">
        <v>60</v>
      </c>
      <c r="F168" s="43"/>
      <c r="G168" s="43">
        <f t="shared" si="7"/>
        <v>0</v>
      </c>
      <c r="ALZ168"/>
      <c r="AMA168"/>
      <c r="AMB168"/>
      <c r="AMC168"/>
      <c r="AMD168"/>
      <c r="AME168"/>
      <c r="AMF168"/>
      <c r="AMG168"/>
      <c r="AMH168"/>
      <c r="AMI168"/>
      <c r="AMJ168"/>
    </row>
    <row r="169" spans="1:1024" s="32" customFormat="1">
      <c r="B169" s="75" t="s">
        <v>336</v>
      </c>
      <c r="C169" s="40" t="s">
        <v>337</v>
      </c>
      <c r="D169" s="41" t="s">
        <v>44</v>
      </c>
      <c r="E169" s="42">
        <v>180</v>
      </c>
      <c r="F169" s="43"/>
      <c r="G169" s="43">
        <f t="shared" si="7"/>
        <v>0</v>
      </c>
      <c r="ALZ169"/>
      <c r="AMA169"/>
      <c r="AMB169"/>
      <c r="AMC169"/>
      <c r="AMD169"/>
      <c r="AME169"/>
      <c r="AMF169"/>
      <c r="AMG169"/>
      <c r="AMH169"/>
      <c r="AMI169"/>
      <c r="AMJ169"/>
    </row>
    <row r="170" spans="1:1024" s="58" customFormat="1" ht="31.5">
      <c r="A170" s="56"/>
      <c r="B170" s="75" t="s">
        <v>338</v>
      </c>
      <c r="C170" s="64" t="s">
        <v>339</v>
      </c>
      <c r="D170" s="57" t="s">
        <v>44</v>
      </c>
      <c r="E170" s="42">
        <v>5</v>
      </c>
      <c r="F170" s="43"/>
      <c r="G170" s="43">
        <f t="shared" si="7"/>
        <v>0</v>
      </c>
      <c r="ALZ170"/>
      <c r="AMA170"/>
      <c r="AMB170"/>
      <c r="AMC170"/>
      <c r="AMD170"/>
      <c r="AME170"/>
      <c r="AMF170"/>
      <c r="AMG170"/>
      <c r="AMH170"/>
      <c r="AMI170"/>
      <c r="AMJ170"/>
    </row>
    <row r="171" spans="1:1024" s="32" customFormat="1" ht="31.5">
      <c r="B171" s="75" t="s">
        <v>340</v>
      </c>
      <c r="C171" s="40" t="s">
        <v>341</v>
      </c>
      <c r="D171" s="41" t="s">
        <v>44</v>
      </c>
      <c r="E171" s="42">
        <v>40</v>
      </c>
      <c r="F171" s="43"/>
      <c r="G171" s="43">
        <f t="shared" si="7"/>
        <v>0</v>
      </c>
      <c r="ALZ171"/>
      <c r="AMA171"/>
      <c r="AMB171"/>
      <c r="AMC171"/>
      <c r="AMD171"/>
      <c r="AME171"/>
      <c r="AMF171"/>
      <c r="AMG171"/>
      <c r="AMH171"/>
      <c r="AMI171"/>
      <c r="AMJ171"/>
    </row>
    <row r="172" spans="1:1024" s="58" customFormat="1">
      <c r="A172" s="56"/>
      <c r="B172" s="75" t="s">
        <v>342</v>
      </c>
      <c r="C172" s="64" t="s">
        <v>343</v>
      </c>
      <c r="D172" s="57" t="s">
        <v>44</v>
      </c>
      <c r="E172" s="42">
        <v>10</v>
      </c>
      <c r="F172" s="43"/>
      <c r="G172" s="43">
        <f t="shared" si="7"/>
        <v>0</v>
      </c>
      <c r="ALZ172"/>
      <c r="AMA172"/>
      <c r="AMB172"/>
      <c r="AMC172"/>
      <c r="AMD172"/>
      <c r="AME172"/>
      <c r="AMF172"/>
      <c r="AMG172"/>
      <c r="AMH172"/>
      <c r="AMI172"/>
      <c r="AMJ172"/>
    </row>
    <row r="173" spans="1:1024" s="58" customFormat="1" ht="31.5">
      <c r="A173" s="56"/>
      <c r="B173" s="75" t="s">
        <v>344</v>
      </c>
      <c r="C173" s="64" t="s">
        <v>345</v>
      </c>
      <c r="D173" s="57" t="s">
        <v>44</v>
      </c>
      <c r="E173" s="42">
        <v>80</v>
      </c>
      <c r="F173" s="43"/>
      <c r="G173" s="43">
        <f t="shared" si="7"/>
        <v>0</v>
      </c>
      <c r="ALZ173"/>
      <c r="AMA173"/>
      <c r="AMB173"/>
      <c r="AMC173"/>
      <c r="AMD173"/>
      <c r="AME173"/>
      <c r="AMF173"/>
      <c r="AMG173"/>
      <c r="AMH173"/>
      <c r="AMI173"/>
      <c r="AMJ173"/>
    </row>
    <row r="174" spans="1:1024" s="58" customFormat="1" ht="31.5">
      <c r="A174" s="56"/>
      <c r="B174" s="75" t="s">
        <v>346</v>
      </c>
      <c r="C174" s="64" t="s">
        <v>347</v>
      </c>
      <c r="D174" s="41" t="s">
        <v>44</v>
      </c>
      <c r="E174" s="42">
        <v>10</v>
      </c>
      <c r="F174" s="43"/>
      <c r="G174" s="43">
        <f t="shared" si="7"/>
        <v>0</v>
      </c>
      <c r="ALZ174"/>
      <c r="AMA174"/>
      <c r="AMB174"/>
      <c r="AMC174"/>
      <c r="AMD174"/>
      <c r="AME174"/>
      <c r="AMF174"/>
      <c r="AMG174"/>
      <c r="AMH174"/>
      <c r="AMI174"/>
      <c r="AMJ174"/>
    </row>
    <row r="175" spans="1:1024" s="58" customFormat="1">
      <c r="A175" s="56"/>
      <c r="B175" s="75" t="s">
        <v>348</v>
      </c>
      <c r="C175" s="64" t="s">
        <v>349</v>
      </c>
      <c r="D175" s="57" t="s">
        <v>19</v>
      </c>
      <c r="E175" s="42">
        <v>120</v>
      </c>
      <c r="F175" s="43"/>
      <c r="G175" s="43">
        <f t="shared" si="7"/>
        <v>0</v>
      </c>
      <c r="ALZ175"/>
      <c r="AMA175"/>
      <c r="AMB175"/>
      <c r="AMC175"/>
      <c r="AMD175"/>
      <c r="AME175"/>
      <c r="AMF175"/>
      <c r="AMG175"/>
      <c r="AMH175"/>
      <c r="AMI175"/>
      <c r="AMJ175"/>
    </row>
    <row r="176" spans="1:1024" s="58" customFormat="1">
      <c r="A176" s="56"/>
      <c r="B176" s="75" t="s">
        <v>350</v>
      </c>
      <c r="C176" s="64" t="s">
        <v>351</v>
      </c>
      <c r="D176" s="57" t="s">
        <v>19</v>
      </c>
      <c r="E176" s="42">
        <v>3</v>
      </c>
      <c r="F176" s="43"/>
      <c r="G176" s="43">
        <f t="shared" si="7"/>
        <v>0</v>
      </c>
      <c r="ALZ176"/>
      <c r="AMA176"/>
      <c r="AMB176"/>
      <c r="AMC176"/>
      <c r="AMD176"/>
      <c r="AME176"/>
      <c r="AMF176"/>
      <c r="AMG176"/>
      <c r="AMH176"/>
      <c r="AMI176"/>
      <c r="AMJ176"/>
    </row>
    <row r="177" spans="1:1024" s="58" customFormat="1">
      <c r="A177" s="56"/>
      <c r="B177" s="75" t="s">
        <v>352</v>
      </c>
      <c r="C177" s="64" t="s">
        <v>353</v>
      </c>
      <c r="D177" s="57" t="s">
        <v>19</v>
      </c>
      <c r="E177" s="42">
        <v>6</v>
      </c>
      <c r="F177" s="43"/>
      <c r="G177" s="43">
        <f t="shared" si="7"/>
        <v>0</v>
      </c>
      <c r="ALZ177"/>
      <c r="AMA177"/>
      <c r="AMB177"/>
      <c r="AMC177"/>
      <c r="AMD177"/>
      <c r="AME177"/>
      <c r="AMF177"/>
      <c r="AMG177"/>
      <c r="AMH177"/>
      <c r="AMI177"/>
      <c r="AMJ177"/>
    </row>
    <row r="178" spans="1:1024" s="58" customFormat="1">
      <c r="A178" s="56"/>
      <c r="B178" s="75" t="s">
        <v>354</v>
      </c>
      <c r="C178" s="64" t="s">
        <v>355</v>
      </c>
      <c r="D178" s="57" t="s">
        <v>19</v>
      </c>
      <c r="E178" s="42">
        <v>6</v>
      </c>
      <c r="F178" s="43"/>
      <c r="G178" s="43">
        <f t="shared" si="7"/>
        <v>0</v>
      </c>
      <c r="ALZ178"/>
      <c r="AMA178"/>
      <c r="AMB178"/>
      <c r="AMC178"/>
      <c r="AMD178"/>
      <c r="AME178"/>
      <c r="AMF178"/>
      <c r="AMG178"/>
      <c r="AMH178"/>
      <c r="AMI178"/>
      <c r="AMJ178"/>
    </row>
    <row r="179" spans="1:1024" s="58" customFormat="1" ht="31.5">
      <c r="A179" s="56"/>
      <c r="B179" s="75" t="s">
        <v>356</v>
      </c>
      <c r="C179" s="64" t="s">
        <v>357</v>
      </c>
      <c r="D179" s="57" t="s">
        <v>19</v>
      </c>
      <c r="E179" s="42">
        <v>6</v>
      </c>
      <c r="F179" s="43"/>
      <c r="G179" s="43">
        <f t="shared" si="7"/>
        <v>0</v>
      </c>
      <c r="ALZ179"/>
      <c r="AMA179"/>
      <c r="AMB179"/>
      <c r="AMC179"/>
      <c r="AMD179"/>
      <c r="AME179"/>
      <c r="AMF179"/>
      <c r="AMG179"/>
      <c r="AMH179"/>
      <c r="AMI179"/>
      <c r="AMJ179"/>
    </row>
    <row r="180" spans="1:1024" s="58" customFormat="1">
      <c r="A180" s="56"/>
      <c r="B180" s="75" t="s">
        <v>358</v>
      </c>
      <c r="C180" s="64" t="s">
        <v>359</v>
      </c>
      <c r="D180" s="57" t="s">
        <v>19</v>
      </c>
      <c r="E180" s="42">
        <v>15</v>
      </c>
      <c r="F180" s="43"/>
      <c r="G180" s="43">
        <f t="shared" si="7"/>
        <v>0</v>
      </c>
      <c r="ALZ180"/>
      <c r="AMA180"/>
      <c r="AMB180"/>
      <c r="AMC180"/>
      <c r="AMD180"/>
      <c r="AME180"/>
      <c r="AMF180"/>
      <c r="AMG180"/>
      <c r="AMH180"/>
      <c r="AMI180"/>
      <c r="AMJ180"/>
    </row>
    <row r="181" spans="1:1024" s="58" customFormat="1">
      <c r="A181" s="56"/>
      <c r="B181" s="75" t="s">
        <v>360</v>
      </c>
      <c r="C181" s="64" t="s">
        <v>361</v>
      </c>
      <c r="D181" s="57" t="s">
        <v>19</v>
      </c>
      <c r="E181" s="42">
        <v>15</v>
      </c>
      <c r="F181" s="43"/>
      <c r="G181" s="43">
        <f t="shared" si="7"/>
        <v>0</v>
      </c>
      <c r="ALZ181"/>
      <c r="AMA181"/>
      <c r="AMB181"/>
      <c r="AMC181"/>
      <c r="AMD181"/>
      <c r="AME181"/>
      <c r="AMF181"/>
      <c r="AMG181"/>
      <c r="AMH181"/>
      <c r="AMI181"/>
      <c r="AMJ181"/>
    </row>
    <row r="182" spans="1:1024" s="58" customFormat="1" ht="47.25">
      <c r="A182" s="82"/>
      <c r="B182" s="75" t="s">
        <v>362</v>
      </c>
      <c r="C182" s="64" t="s">
        <v>363</v>
      </c>
      <c r="D182" s="57" t="s">
        <v>19</v>
      </c>
      <c r="E182" s="42">
        <v>9</v>
      </c>
      <c r="F182" s="43"/>
      <c r="G182" s="43">
        <f t="shared" si="7"/>
        <v>0</v>
      </c>
      <c r="ALZ182"/>
      <c r="AMA182"/>
      <c r="AMB182"/>
      <c r="AMC182"/>
      <c r="AMD182"/>
      <c r="AME182"/>
      <c r="AMF182"/>
      <c r="AMG182"/>
      <c r="AMH182"/>
      <c r="AMI182"/>
      <c r="AMJ182"/>
    </row>
    <row r="183" spans="1:1024" s="58" customFormat="1">
      <c r="A183" s="82"/>
      <c r="B183" s="75" t="s">
        <v>364</v>
      </c>
      <c r="C183" s="64" t="s">
        <v>365</v>
      </c>
      <c r="D183" s="57" t="s">
        <v>19</v>
      </c>
      <c r="E183" s="42">
        <v>5</v>
      </c>
      <c r="F183" s="43"/>
      <c r="G183" s="43">
        <f t="shared" si="7"/>
        <v>0</v>
      </c>
      <c r="ALZ183"/>
      <c r="AMA183"/>
      <c r="AMB183"/>
      <c r="AMC183"/>
      <c r="AMD183"/>
      <c r="AME183"/>
      <c r="AMF183"/>
      <c r="AMG183"/>
      <c r="AMH183"/>
      <c r="AMI183"/>
      <c r="AMJ183"/>
    </row>
    <row r="184" spans="1:1024" s="58" customFormat="1" ht="31.5">
      <c r="A184" s="82"/>
      <c r="B184" s="75" t="s">
        <v>366</v>
      </c>
      <c r="C184" s="64" t="s">
        <v>367</v>
      </c>
      <c r="D184" s="57" t="s">
        <v>25</v>
      </c>
      <c r="E184" s="42">
        <v>1</v>
      </c>
      <c r="F184" s="43"/>
      <c r="G184" s="43">
        <f t="shared" si="7"/>
        <v>0</v>
      </c>
      <c r="ALZ184"/>
      <c r="AMA184"/>
      <c r="AMB184"/>
      <c r="AMC184"/>
      <c r="AMD184"/>
      <c r="AME184"/>
      <c r="AMF184"/>
      <c r="AMG184"/>
      <c r="AMH184"/>
      <c r="AMI184"/>
      <c r="AMJ184"/>
    </row>
    <row r="185" spans="1:1024" s="58" customFormat="1" ht="31.5">
      <c r="A185" s="82"/>
      <c r="B185" s="75" t="s">
        <v>368</v>
      </c>
      <c r="C185" s="64" t="s">
        <v>369</v>
      </c>
      <c r="D185" s="57" t="s">
        <v>25</v>
      </c>
      <c r="E185" s="42">
        <v>2</v>
      </c>
      <c r="F185" s="43"/>
      <c r="G185" s="43">
        <f t="shared" si="7"/>
        <v>0</v>
      </c>
      <c r="ALZ185"/>
      <c r="AMA185"/>
      <c r="AMB185"/>
      <c r="AMC185"/>
      <c r="AMD185"/>
      <c r="AME185"/>
      <c r="AMF185"/>
      <c r="AMG185"/>
      <c r="AMH185"/>
      <c r="AMI185"/>
      <c r="AMJ185"/>
    </row>
    <row r="186" spans="1:1024" s="58" customFormat="1">
      <c r="A186" s="82"/>
      <c r="B186" s="75" t="s">
        <v>370</v>
      </c>
      <c r="C186" s="64" t="s">
        <v>371</v>
      </c>
      <c r="D186" s="57" t="s">
        <v>25</v>
      </c>
      <c r="E186" s="42">
        <v>12</v>
      </c>
      <c r="F186" s="43"/>
      <c r="G186" s="43">
        <f t="shared" si="7"/>
        <v>0</v>
      </c>
      <c r="ALZ186"/>
      <c r="AMA186"/>
      <c r="AMB186"/>
      <c r="AMC186"/>
      <c r="AMD186"/>
      <c r="AME186"/>
      <c r="AMF186"/>
      <c r="AMG186"/>
      <c r="AMH186"/>
      <c r="AMI186"/>
      <c r="AMJ186"/>
    </row>
    <row r="187" spans="1:1024" s="32" customFormat="1">
      <c r="B187" s="75" t="s">
        <v>372</v>
      </c>
      <c r="C187" s="40" t="s">
        <v>373</v>
      </c>
      <c r="D187" s="41"/>
      <c r="E187" s="42"/>
      <c r="F187" s="43"/>
      <c r="G187" s="43">
        <f t="shared" si="7"/>
        <v>0</v>
      </c>
      <c r="ALZ187"/>
      <c r="AMA187"/>
      <c r="AMB187"/>
      <c r="AMC187"/>
      <c r="AMD187"/>
      <c r="AME187"/>
      <c r="AMF187"/>
      <c r="AMG187"/>
      <c r="AMH187"/>
      <c r="AMI187"/>
      <c r="AMJ187"/>
    </row>
    <row r="188" spans="1:1024" s="58" customFormat="1">
      <c r="A188" s="56"/>
      <c r="B188" s="75" t="s">
        <v>374</v>
      </c>
      <c r="C188" s="90" t="s">
        <v>375</v>
      </c>
      <c r="D188" s="57" t="s">
        <v>25</v>
      </c>
      <c r="E188" s="42">
        <v>4</v>
      </c>
      <c r="F188" s="43"/>
      <c r="G188" s="43">
        <f t="shared" si="7"/>
        <v>0</v>
      </c>
      <c r="ALZ188"/>
      <c r="AMA188"/>
      <c r="AMB188"/>
      <c r="AMC188"/>
      <c r="AMD188"/>
      <c r="AME188"/>
      <c r="AMF188"/>
      <c r="AMG188"/>
      <c r="AMH188"/>
      <c r="AMI188"/>
      <c r="AMJ188"/>
    </row>
    <row r="189" spans="1:1024" s="32" customFormat="1">
      <c r="B189" s="75" t="s">
        <v>376</v>
      </c>
      <c r="C189" s="40" t="s">
        <v>377</v>
      </c>
      <c r="D189" s="41" t="s">
        <v>25</v>
      </c>
      <c r="E189" s="42">
        <v>24</v>
      </c>
      <c r="F189" s="43"/>
      <c r="G189" s="43">
        <f t="shared" si="7"/>
        <v>0</v>
      </c>
      <c r="ALZ189"/>
      <c r="AMA189"/>
      <c r="AMB189"/>
      <c r="AMC189"/>
      <c r="AMD189"/>
      <c r="AME189"/>
      <c r="AMF189"/>
      <c r="AMG189"/>
      <c r="AMH189"/>
      <c r="AMI189"/>
      <c r="AMJ189"/>
    </row>
    <row r="190" spans="1:1024" s="58" customFormat="1">
      <c r="A190" s="56"/>
      <c r="B190" s="75" t="s">
        <v>378</v>
      </c>
      <c r="C190" s="64" t="s">
        <v>379</v>
      </c>
      <c r="D190" s="57" t="s">
        <v>25</v>
      </c>
      <c r="E190" s="42">
        <v>6</v>
      </c>
      <c r="F190" s="43"/>
      <c r="G190" s="43">
        <f t="shared" si="7"/>
        <v>0</v>
      </c>
      <c r="ALZ190"/>
      <c r="AMA190"/>
      <c r="AMB190"/>
      <c r="AMC190"/>
      <c r="AMD190"/>
      <c r="AME190"/>
      <c r="AMF190"/>
      <c r="AMG190"/>
      <c r="AMH190"/>
      <c r="AMI190"/>
      <c r="AMJ190"/>
    </row>
    <row r="191" spans="1:1024" s="32" customFormat="1">
      <c r="B191" s="75" t="s">
        <v>380</v>
      </c>
      <c r="C191" s="40" t="s">
        <v>381</v>
      </c>
      <c r="D191" s="41" t="s">
        <v>25</v>
      </c>
      <c r="E191" s="42">
        <v>12</v>
      </c>
      <c r="F191" s="43"/>
      <c r="G191" s="43">
        <f t="shared" si="7"/>
        <v>0</v>
      </c>
      <c r="ALZ191"/>
      <c r="AMA191"/>
      <c r="AMB191"/>
      <c r="AMC191"/>
      <c r="AMD191"/>
      <c r="AME191"/>
      <c r="AMF191"/>
      <c r="AMG191"/>
      <c r="AMH191"/>
      <c r="AMI191"/>
      <c r="AMJ191"/>
    </row>
    <row r="192" spans="1:1024" s="32" customFormat="1">
      <c r="B192" s="75" t="s">
        <v>382</v>
      </c>
      <c r="C192" s="40" t="s">
        <v>383</v>
      </c>
      <c r="D192" s="41" t="s">
        <v>25</v>
      </c>
      <c r="E192" s="42">
        <v>4</v>
      </c>
      <c r="F192" s="43"/>
      <c r="G192" s="43">
        <f t="shared" si="7"/>
        <v>0</v>
      </c>
      <c r="ALZ192"/>
      <c r="AMA192"/>
      <c r="AMB192"/>
      <c r="AMC192"/>
      <c r="AMD192"/>
      <c r="AME192"/>
      <c r="AMF192"/>
      <c r="AMG192"/>
      <c r="AMH192"/>
      <c r="AMI192"/>
      <c r="AMJ192"/>
    </row>
    <row r="193" spans="2:1024" s="32" customFormat="1">
      <c r="B193" s="44"/>
      <c r="C193" s="45" t="s">
        <v>384</v>
      </c>
      <c r="D193" s="60"/>
      <c r="E193" s="61"/>
      <c r="F193" s="46"/>
      <c r="G193" s="47">
        <f>SUBTOTAL(9,G145:G192)</f>
        <v>0</v>
      </c>
      <c r="ALZ193"/>
      <c r="AMA193"/>
      <c r="AMB193"/>
      <c r="AMC193"/>
      <c r="AMD193"/>
      <c r="AME193"/>
      <c r="AMF193"/>
      <c r="AMG193"/>
      <c r="AMH193"/>
      <c r="AMI193"/>
      <c r="AMJ193"/>
    </row>
    <row r="194" spans="2:1024" s="48" customFormat="1">
      <c r="B194" s="33" t="s">
        <v>385</v>
      </c>
      <c r="C194" s="49" t="s">
        <v>386</v>
      </c>
      <c r="D194" s="41"/>
      <c r="E194" s="51"/>
      <c r="F194" s="52"/>
      <c r="G194" s="53"/>
      <c r="ALZ194"/>
      <c r="AMA194"/>
      <c r="AMB194"/>
      <c r="AMC194"/>
      <c r="AMD194"/>
      <c r="AME194"/>
      <c r="AMF194"/>
      <c r="AMG194"/>
      <c r="AMH194"/>
      <c r="AMI194"/>
      <c r="AMJ194"/>
    </row>
    <row r="195" spans="2:1024" s="32" customFormat="1">
      <c r="B195" s="39" t="s">
        <v>387</v>
      </c>
      <c r="C195" s="40" t="s">
        <v>388</v>
      </c>
      <c r="D195" s="41" t="s">
        <v>389</v>
      </c>
      <c r="E195" s="36">
        <v>1</v>
      </c>
      <c r="F195" s="43"/>
      <c r="G195" s="43">
        <f>ROUND(E195*F195,2)</f>
        <v>0</v>
      </c>
      <c r="ALZ195"/>
      <c r="AMA195"/>
      <c r="AMB195"/>
      <c r="AMC195"/>
      <c r="AMD195"/>
      <c r="AME195"/>
      <c r="AMF195"/>
      <c r="AMG195"/>
      <c r="AMH195"/>
      <c r="AMI195"/>
      <c r="AMJ195"/>
    </row>
    <row r="196" spans="2:1024" s="32" customFormat="1">
      <c r="B196" s="39" t="s">
        <v>390</v>
      </c>
      <c r="C196" s="40" t="s">
        <v>391</v>
      </c>
      <c r="D196" s="41" t="s">
        <v>389</v>
      </c>
      <c r="E196" s="36">
        <v>1</v>
      </c>
      <c r="F196" s="43"/>
      <c r="G196" s="43">
        <f>ROUND(E196*F196,2)</f>
        <v>0</v>
      </c>
      <c r="ALZ196"/>
      <c r="AMA196"/>
      <c r="AMB196"/>
      <c r="AMC196"/>
      <c r="AMD196"/>
      <c r="AME196"/>
      <c r="AMF196"/>
      <c r="AMG196"/>
      <c r="AMH196"/>
      <c r="AMI196"/>
      <c r="AMJ196"/>
    </row>
    <row r="197" spans="2:1024" s="32" customFormat="1">
      <c r="B197" s="39" t="s">
        <v>392</v>
      </c>
      <c r="C197" s="40" t="s">
        <v>393</v>
      </c>
      <c r="D197" s="41" t="s">
        <v>389</v>
      </c>
      <c r="E197" s="36">
        <v>1</v>
      </c>
      <c r="F197" s="43"/>
      <c r="G197" s="43">
        <f>ROUND(E197*F197,2)</f>
        <v>0</v>
      </c>
      <c r="ALZ197"/>
      <c r="AMA197"/>
      <c r="AMB197"/>
      <c r="AMC197"/>
      <c r="AMD197"/>
      <c r="AME197"/>
      <c r="AMF197"/>
      <c r="AMG197"/>
      <c r="AMH197"/>
      <c r="AMI197"/>
      <c r="AMJ197"/>
    </row>
    <row r="198" spans="2:1024" s="32" customFormat="1">
      <c r="B198" s="39" t="s">
        <v>394</v>
      </c>
      <c r="C198" s="40" t="s">
        <v>395</v>
      </c>
      <c r="D198" s="41" t="s">
        <v>389</v>
      </c>
      <c r="E198" s="36">
        <v>1</v>
      </c>
      <c r="F198" s="43"/>
      <c r="G198" s="43">
        <f>ROUND(E198*F198,2)</f>
        <v>0</v>
      </c>
      <c r="ALZ198"/>
      <c r="AMA198"/>
      <c r="AMB198"/>
      <c r="AMC198"/>
      <c r="AMD198"/>
      <c r="AME198"/>
      <c r="AMF198"/>
      <c r="AMG198"/>
      <c r="AMH198"/>
      <c r="AMI198"/>
      <c r="AMJ198"/>
    </row>
    <row r="199" spans="2:1024" s="32" customFormat="1">
      <c r="B199" s="39" t="s">
        <v>396</v>
      </c>
      <c r="C199" s="40" t="s">
        <v>397</v>
      </c>
      <c r="D199" s="41" t="s">
        <v>389</v>
      </c>
      <c r="E199" s="36">
        <v>1</v>
      </c>
      <c r="F199" s="43"/>
      <c r="G199" s="43">
        <f>ROUND(E199*F199,2)</f>
        <v>0</v>
      </c>
      <c r="ALZ199"/>
      <c r="AMA199"/>
      <c r="AMB199"/>
      <c r="AMC199"/>
      <c r="AMD199"/>
      <c r="AME199"/>
      <c r="AMF199"/>
      <c r="AMG199"/>
      <c r="AMH199"/>
      <c r="AMI199"/>
      <c r="AMJ199"/>
    </row>
    <row r="200" spans="2:1024" s="32" customFormat="1">
      <c r="B200" s="44"/>
      <c r="C200" s="45" t="s">
        <v>398</v>
      </c>
      <c r="D200" s="60"/>
      <c r="E200" s="61"/>
      <c r="F200" s="46"/>
      <c r="G200" s="47">
        <f>SUBTOTAL(9,G195:G199)</f>
        <v>0</v>
      </c>
      <c r="ALZ200"/>
      <c r="AMA200"/>
      <c r="AMB200"/>
      <c r="AMC200"/>
      <c r="AMD200"/>
      <c r="AME200"/>
      <c r="AMF200"/>
      <c r="AMG200"/>
      <c r="AMH200"/>
      <c r="AMI200"/>
      <c r="AMJ200"/>
    </row>
    <row r="201" spans="2:1024" s="48" customFormat="1">
      <c r="B201" s="33" t="s">
        <v>399</v>
      </c>
      <c r="C201" s="49" t="s">
        <v>400</v>
      </c>
      <c r="D201" s="41"/>
      <c r="E201" s="51"/>
      <c r="F201" s="52"/>
      <c r="G201" s="53"/>
      <c r="ALZ201"/>
      <c r="AMA201"/>
      <c r="AMB201"/>
      <c r="AMC201"/>
      <c r="AMD201"/>
      <c r="AME201"/>
      <c r="AMF201"/>
      <c r="AMG201"/>
      <c r="AMH201"/>
      <c r="AMI201"/>
      <c r="AMJ201"/>
    </row>
    <row r="202" spans="2:1024" s="32" customFormat="1">
      <c r="B202" s="39" t="s">
        <v>401</v>
      </c>
      <c r="C202" s="40" t="s">
        <v>402</v>
      </c>
      <c r="D202" s="41" t="s">
        <v>389</v>
      </c>
      <c r="E202" s="36">
        <v>1</v>
      </c>
      <c r="F202" s="43"/>
      <c r="G202" s="43">
        <f>ROUND(E202*F202,2)</f>
        <v>0</v>
      </c>
      <c r="ALZ202"/>
      <c r="AMA202"/>
      <c r="AMB202"/>
      <c r="AMC202"/>
      <c r="AMD202"/>
      <c r="AME202"/>
      <c r="AMF202"/>
      <c r="AMG202"/>
      <c r="AMH202"/>
      <c r="AMI202"/>
      <c r="AMJ202"/>
    </row>
    <row r="203" spans="2:1024" s="32" customFormat="1">
      <c r="B203" s="39" t="s">
        <v>403</v>
      </c>
      <c r="C203" s="40" t="s">
        <v>404</v>
      </c>
      <c r="D203" s="41" t="s">
        <v>389</v>
      </c>
      <c r="E203" s="36">
        <v>1</v>
      </c>
      <c r="F203" s="43"/>
      <c r="G203" s="43">
        <f>ROUND(E203*F203,2)</f>
        <v>0</v>
      </c>
      <c r="ALZ203"/>
      <c r="AMA203"/>
      <c r="AMB203"/>
      <c r="AMC203"/>
      <c r="AMD203"/>
      <c r="AME203"/>
      <c r="AMF203"/>
      <c r="AMG203"/>
      <c r="AMH203"/>
      <c r="AMI203"/>
      <c r="AMJ203"/>
    </row>
    <row r="204" spans="2:1024" s="32" customFormat="1">
      <c r="B204" s="39" t="s">
        <v>405</v>
      </c>
      <c r="C204" s="40" t="s">
        <v>406</v>
      </c>
      <c r="D204" s="41" t="s">
        <v>389</v>
      </c>
      <c r="E204" s="36">
        <v>1</v>
      </c>
      <c r="F204" s="43"/>
      <c r="G204" s="43">
        <f>ROUND(E204*F204,2)</f>
        <v>0</v>
      </c>
      <c r="ALZ204"/>
      <c r="AMA204"/>
      <c r="AMB204"/>
      <c r="AMC204"/>
      <c r="AMD204"/>
      <c r="AME204"/>
      <c r="AMF204"/>
      <c r="AMG204"/>
      <c r="AMH204"/>
      <c r="AMI204"/>
      <c r="AMJ204"/>
    </row>
    <row r="205" spans="2:1024" s="32" customFormat="1">
      <c r="B205" s="44"/>
      <c r="C205" s="45" t="s">
        <v>407</v>
      </c>
      <c r="D205" s="60"/>
      <c r="E205" s="61"/>
      <c r="F205" s="46"/>
      <c r="G205" s="47">
        <f>SUBTOTAL(9,G202:G204)</f>
        <v>0</v>
      </c>
      <c r="ALZ205"/>
      <c r="AMA205"/>
      <c r="AMB205"/>
      <c r="AMC205"/>
      <c r="AMD205"/>
      <c r="AME205"/>
      <c r="AMF205"/>
      <c r="AMG205"/>
      <c r="AMH205"/>
      <c r="AMI205"/>
      <c r="AMJ205"/>
    </row>
    <row r="206" spans="2:1024" s="48" customFormat="1">
      <c r="B206" s="33" t="s">
        <v>408</v>
      </c>
      <c r="C206" s="49" t="s">
        <v>409</v>
      </c>
      <c r="D206" s="41"/>
      <c r="E206" s="51"/>
      <c r="F206" s="52"/>
      <c r="G206" s="53"/>
      <c r="ALZ206"/>
      <c r="AMA206"/>
      <c r="AMB206"/>
      <c r="AMC206"/>
      <c r="AMD206"/>
      <c r="AME206"/>
      <c r="AMF206"/>
      <c r="AMG206"/>
      <c r="AMH206"/>
      <c r="AMI206"/>
      <c r="AMJ206"/>
    </row>
    <row r="207" spans="2:1024" s="32" customFormat="1">
      <c r="B207" s="39" t="s">
        <v>410</v>
      </c>
      <c r="C207" s="40" t="s">
        <v>411</v>
      </c>
      <c r="D207" s="41" t="s">
        <v>389</v>
      </c>
      <c r="E207" s="36">
        <v>1</v>
      </c>
      <c r="F207" s="43"/>
      <c r="G207" s="43">
        <f>ROUND(E207*F207,2)</f>
        <v>0</v>
      </c>
      <c r="ALZ207"/>
      <c r="AMA207"/>
      <c r="AMB207"/>
      <c r="AMC207"/>
      <c r="AMD207"/>
      <c r="AME207"/>
      <c r="AMF207"/>
      <c r="AMG207"/>
      <c r="AMH207"/>
      <c r="AMI207"/>
      <c r="AMJ207"/>
    </row>
    <row r="208" spans="2:1024" s="32" customFormat="1">
      <c r="B208" s="39" t="s">
        <v>412</v>
      </c>
      <c r="C208" s="40" t="s">
        <v>413</v>
      </c>
      <c r="D208" s="41" t="s">
        <v>389</v>
      </c>
      <c r="E208" s="36">
        <v>1</v>
      </c>
      <c r="F208" s="43"/>
      <c r="G208" s="43">
        <f>ROUND(E208*F208,2)</f>
        <v>0</v>
      </c>
      <c r="ALZ208"/>
      <c r="AMA208"/>
      <c r="AMB208"/>
      <c r="AMC208"/>
      <c r="AMD208"/>
      <c r="AME208"/>
      <c r="AMF208"/>
      <c r="AMG208"/>
      <c r="AMH208"/>
      <c r="AMI208"/>
      <c r="AMJ208"/>
    </row>
    <row r="209" spans="1:1024" s="32" customFormat="1">
      <c r="B209" s="44"/>
      <c r="C209" s="45" t="s">
        <v>414</v>
      </c>
      <c r="D209" s="60"/>
      <c r="E209" s="61"/>
      <c r="F209" s="46"/>
      <c r="G209" s="47">
        <f>SUBTOTAL(9,G207:G208)</f>
        <v>0</v>
      </c>
      <c r="ALZ209"/>
      <c r="AMA209"/>
      <c r="AMB209"/>
      <c r="AMC209"/>
      <c r="AMD209"/>
      <c r="AME209"/>
      <c r="AMF209"/>
      <c r="AMG209"/>
      <c r="AMH209"/>
      <c r="AMI209"/>
      <c r="AMJ209"/>
    </row>
    <row r="210" spans="1:1024" s="48" customFormat="1">
      <c r="B210" s="91" t="s">
        <v>415</v>
      </c>
      <c r="C210" s="49" t="s">
        <v>416</v>
      </c>
      <c r="D210" s="41"/>
      <c r="E210" s="51"/>
      <c r="F210" s="52"/>
      <c r="G210" s="53"/>
      <c r="ALZ210"/>
      <c r="AMA210"/>
      <c r="AMB210"/>
      <c r="AMC210"/>
      <c r="AMD210"/>
      <c r="AME210"/>
      <c r="AMF210"/>
      <c r="AMG210"/>
      <c r="AMH210"/>
      <c r="AMI210"/>
      <c r="AMJ210"/>
    </row>
    <row r="211" spans="1:1024" s="58" customFormat="1">
      <c r="A211" s="56"/>
      <c r="B211" s="75" t="s">
        <v>417</v>
      </c>
      <c r="C211" s="66" t="s">
        <v>418</v>
      </c>
      <c r="D211" s="57" t="s">
        <v>19</v>
      </c>
      <c r="E211" s="42">
        <v>400</v>
      </c>
      <c r="F211" s="43"/>
      <c r="G211" s="43">
        <f t="shared" ref="G211:G236" si="8">ROUND(E211*F211,2)</f>
        <v>0</v>
      </c>
      <c r="ALZ211"/>
      <c r="AMA211"/>
      <c r="AMB211"/>
      <c r="AMC211"/>
      <c r="AMD211"/>
      <c r="AME211"/>
      <c r="AMF211"/>
      <c r="AMG211"/>
      <c r="AMH211"/>
      <c r="AMI211"/>
      <c r="AMJ211"/>
    </row>
    <row r="212" spans="1:1024" s="58" customFormat="1">
      <c r="A212" s="56"/>
      <c r="B212" s="75" t="s">
        <v>419</v>
      </c>
      <c r="C212" s="66" t="s">
        <v>420</v>
      </c>
      <c r="D212" s="57" t="s">
        <v>19</v>
      </c>
      <c r="E212" s="42">
        <v>400</v>
      </c>
      <c r="F212" s="43"/>
      <c r="G212" s="43">
        <f t="shared" si="8"/>
        <v>0</v>
      </c>
      <c r="ALZ212"/>
      <c r="AMA212"/>
      <c r="AMB212"/>
      <c r="AMC212"/>
      <c r="AMD212"/>
      <c r="AME212"/>
      <c r="AMF212"/>
      <c r="AMG212"/>
      <c r="AMH212"/>
      <c r="AMI212"/>
      <c r="AMJ212"/>
    </row>
    <row r="213" spans="1:1024" s="58" customFormat="1">
      <c r="A213" s="56"/>
      <c r="B213" s="75" t="s">
        <v>421</v>
      </c>
      <c r="C213" s="66" t="s">
        <v>422</v>
      </c>
      <c r="D213" s="57" t="s">
        <v>19</v>
      </c>
      <c r="E213" s="42">
        <v>800</v>
      </c>
      <c r="F213" s="43"/>
      <c r="G213" s="43">
        <f t="shared" si="8"/>
        <v>0</v>
      </c>
      <c r="ALZ213"/>
      <c r="AMA213"/>
      <c r="AMB213"/>
      <c r="AMC213"/>
      <c r="AMD213"/>
      <c r="AME213"/>
      <c r="AMF213"/>
      <c r="AMG213"/>
      <c r="AMH213"/>
      <c r="AMI213"/>
      <c r="AMJ213"/>
    </row>
    <row r="214" spans="1:1024" s="58" customFormat="1">
      <c r="A214" s="56"/>
      <c r="B214" s="75" t="s">
        <v>423</v>
      </c>
      <c r="C214" s="66" t="s">
        <v>424</v>
      </c>
      <c r="D214" s="57" t="s">
        <v>19</v>
      </c>
      <c r="E214" s="42">
        <v>300</v>
      </c>
      <c r="F214" s="43"/>
      <c r="G214" s="43">
        <f t="shared" si="8"/>
        <v>0</v>
      </c>
      <c r="ALZ214"/>
      <c r="AMA214"/>
      <c r="AMB214"/>
      <c r="AMC214"/>
      <c r="AMD214"/>
      <c r="AME214"/>
      <c r="AMF214"/>
      <c r="AMG214"/>
      <c r="AMH214"/>
      <c r="AMI214"/>
      <c r="AMJ214"/>
    </row>
    <row r="215" spans="1:1024" s="58" customFormat="1">
      <c r="A215" s="56"/>
      <c r="B215" s="75" t="s">
        <v>425</v>
      </c>
      <c r="C215" s="66" t="s">
        <v>426</v>
      </c>
      <c r="D215" s="57" t="s">
        <v>19</v>
      </c>
      <c r="E215" s="42">
        <v>800</v>
      </c>
      <c r="F215" s="43"/>
      <c r="G215" s="43">
        <f t="shared" si="8"/>
        <v>0</v>
      </c>
      <c r="ALZ215"/>
      <c r="AMA215"/>
      <c r="AMB215"/>
      <c r="AMC215"/>
      <c r="AMD215"/>
      <c r="AME215"/>
      <c r="AMF215"/>
      <c r="AMG215"/>
      <c r="AMH215"/>
      <c r="AMI215"/>
      <c r="AMJ215"/>
    </row>
    <row r="216" spans="1:1024" s="58" customFormat="1" ht="31.5">
      <c r="A216" s="56"/>
      <c r="B216" s="75" t="s">
        <v>427</v>
      </c>
      <c r="C216" s="66" t="s">
        <v>428</v>
      </c>
      <c r="D216" s="57" t="s">
        <v>19</v>
      </c>
      <c r="E216" s="42">
        <v>300</v>
      </c>
      <c r="F216" s="43"/>
      <c r="G216" s="43">
        <f t="shared" si="8"/>
        <v>0</v>
      </c>
      <c r="ALZ216"/>
      <c r="AMA216"/>
      <c r="AMB216"/>
      <c r="AMC216"/>
      <c r="AMD216"/>
      <c r="AME216"/>
      <c r="AMF216"/>
      <c r="AMG216"/>
      <c r="AMH216"/>
      <c r="AMI216"/>
      <c r="AMJ216"/>
    </row>
    <row r="217" spans="1:1024" s="58" customFormat="1">
      <c r="A217" s="56"/>
      <c r="B217" s="75" t="s">
        <v>429</v>
      </c>
      <c r="C217" s="66" t="s">
        <v>430</v>
      </c>
      <c r="D217" s="57" t="s">
        <v>19</v>
      </c>
      <c r="E217" s="42">
        <v>200</v>
      </c>
      <c r="F217" s="43"/>
      <c r="G217" s="43">
        <f t="shared" si="8"/>
        <v>0</v>
      </c>
      <c r="ALZ217"/>
      <c r="AMA217"/>
      <c r="AMB217"/>
      <c r="AMC217"/>
      <c r="AMD217"/>
      <c r="AME217"/>
      <c r="AMF217"/>
      <c r="AMG217"/>
      <c r="AMH217"/>
      <c r="AMI217"/>
      <c r="AMJ217"/>
    </row>
    <row r="218" spans="1:1024" s="58" customFormat="1" ht="47.25">
      <c r="A218" s="56"/>
      <c r="B218" s="75" t="s">
        <v>431</v>
      </c>
      <c r="C218" s="66" t="s">
        <v>432</v>
      </c>
      <c r="D218" s="57" t="s">
        <v>44</v>
      </c>
      <c r="E218" s="42">
        <v>200</v>
      </c>
      <c r="F218" s="43"/>
      <c r="G218" s="43">
        <f t="shared" si="8"/>
        <v>0</v>
      </c>
      <c r="ALZ218"/>
      <c r="AMA218"/>
      <c r="AMB218"/>
      <c r="AMC218"/>
      <c r="AMD218"/>
      <c r="AME218"/>
      <c r="AMF218"/>
      <c r="AMG218"/>
      <c r="AMH218"/>
      <c r="AMI218"/>
      <c r="AMJ218"/>
    </row>
    <row r="219" spans="1:1024" s="58" customFormat="1">
      <c r="A219" s="56"/>
      <c r="B219" s="75" t="s">
        <v>433</v>
      </c>
      <c r="C219" s="66" t="s">
        <v>434</v>
      </c>
      <c r="D219" s="57" t="s">
        <v>19</v>
      </c>
      <c r="E219" s="42">
        <v>1000</v>
      </c>
      <c r="F219" s="43"/>
      <c r="G219" s="43">
        <f t="shared" si="8"/>
        <v>0</v>
      </c>
      <c r="ALZ219"/>
      <c r="AMA219"/>
      <c r="AMB219"/>
      <c r="AMC219"/>
      <c r="AMD219"/>
      <c r="AME219"/>
      <c r="AMF219"/>
      <c r="AMG219"/>
      <c r="AMH219"/>
      <c r="AMI219"/>
      <c r="AMJ219"/>
    </row>
    <row r="220" spans="1:1024" s="58" customFormat="1" ht="31.5">
      <c r="A220" s="56"/>
      <c r="B220" s="75" t="s">
        <v>435</v>
      </c>
      <c r="C220" s="64" t="s">
        <v>436</v>
      </c>
      <c r="D220" s="57" t="s">
        <v>19</v>
      </c>
      <c r="E220" s="42">
        <v>300</v>
      </c>
      <c r="F220" s="43"/>
      <c r="G220" s="43">
        <f t="shared" si="8"/>
        <v>0</v>
      </c>
      <c r="ALZ220"/>
      <c r="AMA220"/>
      <c r="AMB220"/>
      <c r="AMC220"/>
      <c r="AMD220"/>
      <c r="AME220"/>
      <c r="AMF220"/>
      <c r="AMG220"/>
      <c r="AMH220"/>
      <c r="AMI220"/>
      <c r="AMJ220"/>
    </row>
    <row r="221" spans="1:1024" s="58" customFormat="1" ht="31.5">
      <c r="A221" s="56"/>
      <c r="B221" s="75" t="s">
        <v>437</v>
      </c>
      <c r="C221" s="66" t="s">
        <v>438</v>
      </c>
      <c r="D221" s="67" t="s">
        <v>19</v>
      </c>
      <c r="E221" s="42">
        <v>700</v>
      </c>
      <c r="F221" s="43"/>
      <c r="G221" s="43">
        <f t="shared" si="8"/>
        <v>0</v>
      </c>
      <c r="ALZ221"/>
      <c r="AMA221"/>
      <c r="AMB221"/>
      <c r="AMC221"/>
      <c r="AMD221"/>
      <c r="AME221"/>
      <c r="AMF221"/>
      <c r="AMG221"/>
      <c r="AMH221"/>
      <c r="AMI221"/>
      <c r="AMJ221"/>
    </row>
    <row r="222" spans="1:1024" s="58" customFormat="1">
      <c r="A222" s="56"/>
      <c r="B222" s="75" t="s">
        <v>439</v>
      </c>
      <c r="C222" s="64" t="s">
        <v>440</v>
      </c>
      <c r="D222" s="57" t="s">
        <v>19</v>
      </c>
      <c r="E222" s="42">
        <v>50</v>
      </c>
      <c r="F222" s="43"/>
      <c r="G222" s="43">
        <f t="shared" si="8"/>
        <v>0</v>
      </c>
      <c r="ALZ222"/>
      <c r="AMA222"/>
      <c r="AMB222"/>
      <c r="AMC222"/>
      <c r="AMD222"/>
      <c r="AME222"/>
      <c r="AMF222"/>
      <c r="AMG222"/>
      <c r="AMH222"/>
      <c r="AMI222"/>
      <c r="AMJ222"/>
    </row>
    <row r="223" spans="1:1024" s="58" customFormat="1">
      <c r="A223" s="56"/>
      <c r="B223" s="75" t="s">
        <v>441</v>
      </c>
      <c r="C223" s="64" t="s">
        <v>442</v>
      </c>
      <c r="D223" s="57" t="s">
        <v>19</v>
      </c>
      <c r="E223" s="42">
        <v>800</v>
      </c>
      <c r="F223" s="43"/>
      <c r="G223" s="43">
        <f t="shared" si="8"/>
        <v>0</v>
      </c>
      <c r="ALZ223"/>
      <c r="AMA223"/>
      <c r="AMB223"/>
      <c r="AMC223"/>
      <c r="AMD223"/>
      <c r="AME223"/>
      <c r="AMF223"/>
      <c r="AMG223"/>
      <c r="AMH223"/>
      <c r="AMI223"/>
      <c r="AMJ223"/>
    </row>
    <row r="224" spans="1:1024" s="58" customFormat="1">
      <c r="A224" s="56"/>
      <c r="B224" s="75" t="s">
        <v>443</v>
      </c>
      <c r="C224" s="92" t="s">
        <v>444</v>
      </c>
      <c r="D224" s="57" t="s">
        <v>19</v>
      </c>
      <c r="E224" s="42">
        <v>640</v>
      </c>
      <c r="F224" s="43"/>
      <c r="G224" s="43">
        <f t="shared" si="8"/>
        <v>0</v>
      </c>
      <c r="ALZ224"/>
      <c r="AMA224"/>
      <c r="AMB224"/>
      <c r="AMC224"/>
      <c r="AMD224"/>
      <c r="AME224"/>
      <c r="AMF224"/>
      <c r="AMG224"/>
      <c r="AMH224"/>
      <c r="AMI224"/>
      <c r="AMJ224"/>
    </row>
    <row r="225" spans="1:1024" s="58" customFormat="1" ht="31.5">
      <c r="A225" s="56"/>
      <c r="B225" s="75" t="s">
        <v>445</v>
      </c>
      <c r="C225" s="92" t="s">
        <v>446</v>
      </c>
      <c r="D225" s="57" t="s">
        <v>19</v>
      </c>
      <c r="E225" s="42">
        <v>480</v>
      </c>
      <c r="F225" s="43"/>
      <c r="G225" s="43">
        <f t="shared" si="8"/>
        <v>0</v>
      </c>
      <c r="ALZ225"/>
      <c r="AMA225"/>
      <c r="AMB225"/>
      <c r="AMC225"/>
      <c r="AMD225"/>
      <c r="AME225"/>
      <c r="AMF225"/>
      <c r="AMG225"/>
      <c r="AMH225"/>
      <c r="AMI225"/>
      <c r="AMJ225"/>
    </row>
    <row r="226" spans="1:1024" s="58" customFormat="1">
      <c r="A226" s="56"/>
      <c r="B226" s="75" t="s">
        <v>447</v>
      </c>
      <c r="C226" s="64" t="s">
        <v>448</v>
      </c>
      <c r="D226" s="57" t="s">
        <v>19</v>
      </c>
      <c r="E226" s="42">
        <v>160</v>
      </c>
      <c r="F226" s="43"/>
      <c r="G226" s="43">
        <f t="shared" si="8"/>
        <v>0</v>
      </c>
      <c r="ALZ226"/>
      <c r="AMA226"/>
      <c r="AMB226"/>
      <c r="AMC226"/>
      <c r="AMD226"/>
      <c r="AME226"/>
      <c r="AMF226"/>
      <c r="AMG226"/>
      <c r="AMH226"/>
      <c r="AMI226"/>
      <c r="AMJ226"/>
    </row>
    <row r="227" spans="1:1024" s="58" customFormat="1" ht="31.5">
      <c r="A227" s="56"/>
      <c r="B227" s="75" t="s">
        <v>449</v>
      </c>
      <c r="C227" s="64" t="s">
        <v>450</v>
      </c>
      <c r="D227" s="57" t="s">
        <v>19</v>
      </c>
      <c r="E227" s="42">
        <v>80</v>
      </c>
      <c r="F227" s="43"/>
      <c r="G227" s="43">
        <f t="shared" si="8"/>
        <v>0</v>
      </c>
      <c r="ALZ227"/>
      <c r="AMA227"/>
      <c r="AMB227"/>
      <c r="AMC227"/>
      <c r="AMD227"/>
      <c r="AME227"/>
      <c r="AMF227"/>
      <c r="AMG227"/>
      <c r="AMH227"/>
      <c r="AMI227"/>
      <c r="AMJ227"/>
    </row>
    <row r="228" spans="1:1024" s="58" customFormat="1" ht="31.5">
      <c r="A228" s="56"/>
      <c r="B228" s="75" t="s">
        <v>451</v>
      </c>
      <c r="C228" s="64" t="s">
        <v>452</v>
      </c>
      <c r="D228" s="57" t="s">
        <v>19</v>
      </c>
      <c r="E228" s="42">
        <v>200</v>
      </c>
      <c r="F228" s="43"/>
      <c r="G228" s="43">
        <f t="shared" si="8"/>
        <v>0</v>
      </c>
      <c r="ALZ228"/>
      <c r="AMA228"/>
      <c r="AMB228"/>
      <c r="AMC228"/>
      <c r="AMD228"/>
      <c r="AME228"/>
      <c r="AMF228"/>
      <c r="AMG228"/>
      <c r="AMH228"/>
      <c r="AMI228"/>
      <c r="AMJ228"/>
    </row>
    <row r="229" spans="1:1024" s="58" customFormat="1">
      <c r="A229" s="56"/>
      <c r="B229" s="75" t="s">
        <v>453</v>
      </c>
      <c r="C229" s="64" t="s">
        <v>454</v>
      </c>
      <c r="D229" s="57" t="s">
        <v>19</v>
      </c>
      <c r="E229" s="42">
        <v>160</v>
      </c>
      <c r="F229" s="43"/>
      <c r="G229" s="43">
        <f t="shared" si="8"/>
        <v>0</v>
      </c>
      <c r="ALZ229"/>
      <c r="AMA229"/>
      <c r="AMB229"/>
      <c r="AMC229"/>
      <c r="AMD229"/>
      <c r="AME229"/>
      <c r="AMF229"/>
      <c r="AMG229"/>
      <c r="AMH229"/>
      <c r="AMI229"/>
      <c r="AMJ229"/>
    </row>
    <row r="230" spans="1:1024" s="58" customFormat="1" ht="63">
      <c r="A230" s="56"/>
      <c r="B230" s="75" t="s">
        <v>455</v>
      </c>
      <c r="C230" s="64" t="s">
        <v>456</v>
      </c>
      <c r="D230" s="57" t="s">
        <v>19</v>
      </c>
      <c r="E230" s="42">
        <v>600</v>
      </c>
      <c r="F230" s="43"/>
      <c r="G230" s="43">
        <f t="shared" si="8"/>
        <v>0</v>
      </c>
      <c r="ALZ230"/>
      <c r="AMA230"/>
      <c r="AMB230"/>
      <c r="AMC230"/>
      <c r="AMD230"/>
      <c r="AME230"/>
      <c r="AMF230"/>
      <c r="AMG230"/>
      <c r="AMH230"/>
      <c r="AMI230"/>
      <c r="AMJ230"/>
    </row>
    <row r="231" spans="1:1024" s="58" customFormat="1" ht="31.5">
      <c r="A231" s="56"/>
      <c r="B231" s="75" t="s">
        <v>457</v>
      </c>
      <c r="C231" s="64" t="s">
        <v>458</v>
      </c>
      <c r="D231" s="57" t="s">
        <v>19</v>
      </c>
      <c r="E231" s="42">
        <v>100</v>
      </c>
      <c r="F231" s="43"/>
      <c r="G231" s="43">
        <f t="shared" si="8"/>
        <v>0</v>
      </c>
      <c r="ALZ231"/>
      <c r="AMA231"/>
      <c r="AMB231"/>
      <c r="AMC231"/>
      <c r="AMD231"/>
      <c r="AME231"/>
      <c r="AMF231"/>
      <c r="AMG231"/>
      <c r="AMH231"/>
      <c r="AMI231"/>
      <c r="AMJ231"/>
    </row>
    <row r="232" spans="1:1024" s="58" customFormat="1" ht="31.5">
      <c r="A232" s="56"/>
      <c r="B232" s="75" t="s">
        <v>459</v>
      </c>
      <c r="C232" s="64" t="s">
        <v>460</v>
      </c>
      <c r="D232" s="57" t="s">
        <v>19</v>
      </c>
      <c r="E232" s="42">
        <v>40</v>
      </c>
      <c r="F232" s="43"/>
      <c r="G232" s="43">
        <f t="shared" si="8"/>
        <v>0</v>
      </c>
      <c r="ALZ232"/>
      <c r="AMA232"/>
      <c r="AMB232"/>
      <c r="AMC232"/>
      <c r="AMD232"/>
      <c r="AME232"/>
      <c r="AMF232"/>
      <c r="AMG232"/>
      <c r="AMH232"/>
      <c r="AMI232"/>
      <c r="AMJ232"/>
    </row>
    <row r="233" spans="1:1024" s="58" customFormat="1">
      <c r="A233" s="56"/>
      <c r="B233" s="75" t="s">
        <v>461</v>
      </c>
      <c r="C233" s="64" t="s">
        <v>462</v>
      </c>
      <c r="D233" s="57" t="s">
        <v>19</v>
      </c>
      <c r="E233" s="42">
        <v>40</v>
      </c>
      <c r="F233" s="43"/>
      <c r="G233" s="43">
        <f t="shared" si="8"/>
        <v>0</v>
      </c>
      <c r="ALZ233"/>
      <c r="AMA233"/>
      <c r="AMB233"/>
      <c r="AMC233"/>
      <c r="AMD233"/>
      <c r="AME233"/>
      <c r="AMF233"/>
      <c r="AMG233"/>
      <c r="AMH233"/>
      <c r="AMI233"/>
      <c r="AMJ233"/>
    </row>
    <row r="234" spans="1:1024" s="58" customFormat="1">
      <c r="A234" s="56"/>
      <c r="B234" s="75" t="s">
        <v>463</v>
      </c>
      <c r="C234" s="64" t="s">
        <v>464</v>
      </c>
      <c r="D234" s="57" t="s">
        <v>25</v>
      </c>
      <c r="E234" s="42">
        <v>1</v>
      </c>
      <c r="F234" s="43"/>
      <c r="G234" s="43">
        <f t="shared" si="8"/>
        <v>0</v>
      </c>
      <c r="ALZ234"/>
      <c r="AMA234"/>
      <c r="AMB234"/>
      <c r="AMC234"/>
      <c r="AMD234"/>
      <c r="AME234"/>
      <c r="AMF234"/>
      <c r="AMG234"/>
      <c r="AMH234"/>
      <c r="AMI234"/>
      <c r="AMJ234"/>
    </row>
    <row r="235" spans="1:1024" s="58" customFormat="1" ht="31.5">
      <c r="A235" s="56"/>
      <c r="B235" s="75" t="s">
        <v>465</v>
      </c>
      <c r="C235" s="64" t="s">
        <v>466</v>
      </c>
      <c r="D235" s="57" t="s">
        <v>44</v>
      </c>
      <c r="E235" s="42">
        <v>60</v>
      </c>
      <c r="F235" s="43"/>
      <c r="G235" s="43">
        <f t="shared" si="8"/>
        <v>0</v>
      </c>
      <c r="ALZ235"/>
      <c r="AMA235"/>
      <c r="AMB235"/>
      <c r="AMC235"/>
      <c r="AMD235"/>
      <c r="AME235"/>
      <c r="AMF235"/>
      <c r="AMG235"/>
      <c r="AMH235"/>
      <c r="AMI235"/>
      <c r="AMJ235"/>
    </row>
    <row r="236" spans="1:1024" s="58" customFormat="1" ht="31.5">
      <c r="A236" s="56"/>
      <c r="B236" s="75" t="s">
        <v>467</v>
      </c>
      <c r="C236" s="64" t="s">
        <v>468</v>
      </c>
      <c r="D236" s="57" t="s">
        <v>44</v>
      </c>
      <c r="E236" s="42">
        <v>200</v>
      </c>
      <c r="F236" s="43"/>
      <c r="G236" s="43">
        <f t="shared" si="8"/>
        <v>0</v>
      </c>
      <c r="ALZ236"/>
      <c r="AMA236"/>
      <c r="AMB236"/>
      <c r="AMC236"/>
      <c r="AMD236"/>
      <c r="AME236"/>
      <c r="AMF236"/>
      <c r="AMG236"/>
      <c r="AMH236"/>
      <c r="AMI236"/>
      <c r="AMJ236"/>
    </row>
    <row r="237" spans="1:1024" s="58" customFormat="1">
      <c r="A237" s="76"/>
      <c r="B237" s="77"/>
      <c r="C237" s="78" t="s">
        <v>469</v>
      </c>
      <c r="D237" s="93"/>
      <c r="E237" s="61"/>
      <c r="F237" s="46"/>
      <c r="G237" s="47">
        <f>SUBTOTAL(9,G211:G236)</f>
        <v>0</v>
      </c>
      <c r="ALZ237"/>
      <c r="AMA237"/>
      <c r="AMB237"/>
      <c r="AMC237"/>
      <c r="AMD237"/>
      <c r="AME237"/>
      <c r="AMF237"/>
      <c r="AMG237"/>
      <c r="AMH237"/>
      <c r="AMI237"/>
      <c r="AMJ237"/>
    </row>
    <row r="238" spans="1:1024" s="32" customFormat="1">
      <c r="B238" s="33" t="s">
        <v>470</v>
      </c>
      <c r="C238" s="34" t="s">
        <v>471</v>
      </c>
      <c r="D238" s="35"/>
      <c r="E238" s="36"/>
      <c r="F238" s="37"/>
      <c r="G238" s="38"/>
      <c r="ALZ238"/>
      <c r="AMA238"/>
      <c r="AMB238"/>
      <c r="AMC238"/>
      <c r="AMD238"/>
      <c r="AME238"/>
      <c r="AMF238"/>
      <c r="AMG238"/>
      <c r="AMH238"/>
      <c r="AMI238"/>
      <c r="AMJ238"/>
    </row>
    <row r="239" spans="1:1024" s="32" customFormat="1" ht="31.5">
      <c r="B239" s="75" t="s">
        <v>472</v>
      </c>
      <c r="C239" s="39" t="s">
        <v>473</v>
      </c>
      <c r="D239" s="41" t="s">
        <v>25</v>
      </c>
      <c r="E239" s="42">
        <v>6</v>
      </c>
      <c r="F239" s="43"/>
      <c r="G239" s="43">
        <f t="shared" ref="G239:G244" si="9">ROUND(E239*F239,2)</f>
        <v>0</v>
      </c>
      <c r="ALZ239"/>
      <c r="AMA239"/>
      <c r="AMB239"/>
      <c r="AMC239"/>
      <c r="AMD239"/>
      <c r="AME239"/>
      <c r="AMF239"/>
      <c r="AMG239"/>
      <c r="AMH239"/>
      <c r="AMI239"/>
      <c r="AMJ239"/>
    </row>
    <row r="240" spans="1:1024" s="58" customFormat="1">
      <c r="A240" s="56"/>
      <c r="B240" s="75" t="s">
        <v>474</v>
      </c>
      <c r="C240" s="64" t="s">
        <v>475</v>
      </c>
      <c r="D240" s="57" t="s">
        <v>44</v>
      </c>
      <c r="E240" s="42">
        <v>200</v>
      </c>
      <c r="F240" s="43"/>
      <c r="G240" s="43">
        <f t="shared" si="9"/>
        <v>0</v>
      </c>
      <c r="ALZ240"/>
      <c r="AMA240"/>
      <c r="AMB240"/>
      <c r="AMC240"/>
      <c r="AMD240"/>
      <c r="AME240"/>
      <c r="AMF240"/>
      <c r="AMG240"/>
      <c r="AMH240"/>
      <c r="AMI240"/>
      <c r="AMJ240"/>
    </row>
    <row r="241" spans="2:1024" s="32" customFormat="1" ht="31.5">
      <c r="B241" s="75" t="s">
        <v>476</v>
      </c>
      <c r="C241" s="40" t="s">
        <v>477</v>
      </c>
      <c r="D241" s="41" t="s">
        <v>44</v>
      </c>
      <c r="E241" s="42">
        <v>80</v>
      </c>
      <c r="F241" s="43"/>
      <c r="G241" s="43">
        <f t="shared" si="9"/>
        <v>0</v>
      </c>
      <c r="ALZ241"/>
      <c r="AMA241"/>
      <c r="AMB241"/>
      <c r="AMC241"/>
      <c r="AMD241"/>
      <c r="AME241"/>
      <c r="AMF241"/>
      <c r="AMG241"/>
      <c r="AMH241"/>
      <c r="AMI241"/>
      <c r="AMJ241"/>
    </row>
    <row r="242" spans="2:1024" s="32" customFormat="1" ht="31.5">
      <c r="B242" s="75" t="s">
        <v>478</v>
      </c>
      <c r="C242" s="40" t="s">
        <v>479</v>
      </c>
      <c r="D242" s="41" t="s">
        <v>480</v>
      </c>
      <c r="E242" s="42">
        <v>160</v>
      </c>
      <c r="F242" s="43"/>
      <c r="G242" s="43">
        <f t="shared" si="9"/>
        <v>0</v>
      </c>
      <c r="ALZ242"/>
      <c r="AMA242"/>
      <c r="AMB242"/>
      <c r="AMC242"/>
      <c r="AMD242"/>
      <c r="AME242"/>
      <c r="AMF242"/>
      <c r="AMG242"/>
      <c r="AMH242"/>
      <c r="AMI242"/>
      <c r="AMJ242"/>
    </row>
    <row r="243" spans="2:1024" s="32" customFormat="1">
      <c r="B243" s="75" t="s">
        <v>481</v>
      </c>
      <c r="C243" s="65" t="s">
        <v>482</v>
      </c>
      <c r="D243" s="41" t="s">
        <v>19</v>
      </c>
      <c r="E243" s="42">
        <v>100</v>
      </c>
      <c r="F243" s="43"/>
      <c r="G243" s="43">
        <f t="shared" si="9"/>
        <v>0</v>
      </c>
      <c r="ALZ243"/>
      <c r="AMA243"/>
      <c r="AMB243"/>
      <c r="AMC243"/>
      <c r="AMD243"/>
      <c r="AME243"/>
      <c r="AMF243"/>
      <c r="AMG243"/>
      <c r="AMH243"/>
      <c r="AMI243"/>
      <c r="AMJ243"/>
    </row>
    <row r="244" spans="2:1024" s="32" customFormat="1">
      <c r="B244" s="75" t="s">
        <v>483</v>
      </c>
      <c r="C244" s="40" t="s">
        <v>484</v>
      </c>
      <c r="D244" s="41" t="s">
        <v>19</v>
      </c>
      <c r="E244" s="42">
        <v>3440</v>
      </c>
      <c r="F244" s="43"/>
      <c r="G244" s="43">
        <f t="shared" si="9"/>
        <v>0</v>
      </c>
      <c r="ALZ244"/>
      <c r="AMA244"/>
      <c r="AMB244"/>
      <c r="AMC244"/>
      <c r="AMD244"/>
      <c r="AME244"/>
      <c r="AMF244"/>
      <c r="AMG244"/>
      <c r="AMH244"/>
      <c r="AMI244"/>
      <c r="AMJ244"/>
    </row>
    <row r="245" spans="2:1024" s="32" customFormat="1">
      <c r="B245" s="44"/>
      <c r="C245" s="45" t="s">
        <v>485</v>
      </c>
      <c r="D245" s="94"/>
      <c r="E245" s="61"/>
      <c r="F245" s="46"/>
      <c r="G245" s="47">
        <f>SUBTOTAL(9,G239:G244)</f>
        <v>0</v>
      </c>
      <c r="ALZ245"/>
      <c r="AMA245"/>
      <c r="AMB245"/>
      <c r="AMC245"/>
      <c r="AMD245"/>
      <c r="AME245"/>
      <c r="AMF245"/>
      <c r="AMG245"/>
      <c r="AMH245"/>
      <c r="AMI245"/>
      <c r="AMJ245"/>
    </row>
    <row r="246" spans="2:1024" s="80" customFormat="1">
      <c r="B246" s="95"/>
      <c r="C246" s="96" t="s">
        <v>486</v>
      </c>
      <c r="D246" s="97"/>
      <c r="E246" s="98"/>
      <c r="F246" s="99"/>
      <c r="G246" s="100">
        <f>SUBTOTAL(9,G7:G245)</f>
        <v>0</v>
      </c>
      <c r="ALZ246"/>
      <c r="AMA246"/>
      <c r="AMB246"/>
      <c r="AMC246"/>
      <c r="AMD246"/>
      <c r="AME246"/>
      <c r="AMF246"/>
      <c r="AMG246"/>
      <c r="AMH246"/>
      <c r="AMI246"/>
      <c r="AMJ246"/>
    </row>
  </sheetData>
  <autoFilter ref="B6:G245"/>
  <mergeCells count="2">
    <mergeCell ref="C2:F2"/>
    <mergeCell ref="B3:G3"/>
  </mergeCells>
  <dataValidations count="2">
    <dataValidation type="list" operator="equal" allowBlank="1" showInputMessage="1" showErrorMessage="1" sqref="C14:C42">
      <formula1>"CPU,SETOP,SINAPI,SUDECAP,SIAD,TCE"</formula1>
      <formula2>0</formula2>
    </dataValidation>
    <dataValidation type="list" operator="equal" allowBlank="1" showInputMessage="1" showErrorMessage="1" sqref="D7 D186:D192 D237:D238 D245">
      <formula1>"UN.,M,M²,M³,H,MÊS,CJ,KG"</formula1>
      <formula2>0</formula2>
    </dataValidation>
  </dataValidations>
  <printOptions horizontalCentered="1"/>
  <pageMargins left="0.39374999999999999" right="0.39374999999999999" top="0.59027777777777801" bottom="0.39374999999999999" header="0.51180555555555496" footer="7.8472222222222193E-2"/>
  <pageSetup paperSize="9" scale="61" fitToHeight="0" orientation="portrait" horizontalDpi="300" verticalDpi="300" r:id="rId1"/>
  <headerFooter>
    <oddFooter>&amp;CPágina &amp;P de &amp;N</oddFooter>
  </headerFooter>
  <rowBreaks count="4" manualBreakCount="4">
    <brk id="71" max="16383" man="1"/>
    <brk id="115" max="16383" man="1"/>
    <brk id="170" max="16383" man="1"/>
    <brk id="2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8683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VENDA CIVIL</vt:lpstr>
      <vt:lpstr>'VENDA CIVIL'!Area_de_impressao</vt:lpstr>
      <vt:lpstr>'VENDA CIVIL'!Titulos_de_impressao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MARLON BRUNO DOS SANTOS SILVA</dc:creator>
  <dc:description/>
  <cp:lastModifiedBy>Pedro Brito Candido Ferreira</cp:lastModifiedBy>
  <cp:revision>43</cp:revision>
  <cp:lastPrinted>2022-04-06T17:17:25Z</cp:lastPrinted>
  <dcterms:created xsi:type="dcterms:W3CDTF">2020-02-28T20:35:37Z</dcterms:created>
  <dcterms:modified xsi:type="dcterms:W3CDTF">2022-07-14T13:43:43Z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