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<sst xmlns="http://schemas.openxmlformats.org/spreadsheetml/2006/main" count="203" uniqueCount="122">
  <si>
    <t xml:space="preserve">PLANILHA ORÇAMENTÁRIA   - MP</t>
  </si>
  <si>
    <t xml:space="preserve">ANEXO ÚNICO</t>
  </si>
  <si>
    <t xml:space="preserve">MANUTENÇÃO CORRETIVA EM PORTAS DE VIDRO, PIVOTANTES E DE CORRER.</t>
  </si>
  <si>
    <t xml:space="preserve">xx/xx/2022</t>
  </si>
  <si>
    <t xml:space="preserve">ITEM</t>
  </si>
  <si>
    <t xml:space="preserve">CÓDIGO</t>
  </si>
  <si>
    <t xml:space="preserve">DESCRIÇÃO</t>
  </si>
  <si>
    <t xml:space="preserve">UNID</t>
  </si>
  <si>
    <t xml:space="preserve">QUANT</t>
  </si>
  <si>
    <r>
      <rPr>
        <b val="true"/>
        <sz val="10"/>
        <rFont val="Arial"/>
        <family val="2"/>
        <charset val="1"/>
      </rPr>
      <t xml:space="preserve">PREÇO</t>
    </r>
    <r>
      <rPr>
        <sz val="10"/>
        <rFont val="Arial"/>
        <family val="2"/>
        <charset val="1"/>
      </rPr>
      <t xml:space="preserve"> </t>
    </r>
    <r>
      <rPr>
        <b val="true"/>
        <sz val="10"/>
        <rFont val="Arial"/>
        <family val="2"/>
        <charset val="1"/>
      </rPr>
      <t xml:space="preserve">UNIT</t>
    </r>
  </si>
  <si>
    <r>
      <rPr>
        <b val="true"/>
        <sz val="10"/>
        <rFont val="Arial"/>
        <family val="2"/>
        <charset val="1"/>
      </rPr>
      <t xml:space="preserve">PREÇO</t>
    </r>
    <r>
      <rPr>
        <sz val="10"/>
        <rFont val="Arial"/>
        <family val="2"/>
        <charset val="1"/>
      </rPr>
      <t xml:space="preserve"> </t>
    </r>
    <r>
      <rPr>
        <b val="true"/>
        <sz val="10"/>
        <rFont val="Arial"/>
        <family val="2"/>
        <charset val="1"/>
      </rPr>
      <t xml:space="preserve">TOTAL</t>
    </r>
  </si>
  <si>
    <t xml:space="preserve">1</t>
  </si>
  <si>
    <r>
      <rPr>
        <b val="true"/>
        <sz val="10"/>
        <rFont val="Arial"/>
        <family val="2"/>
        <charset val="1"/>
      </rPr>
      <t xml:space="preserve">Material</t>
    </r>
    <r>
      <rPr>
        <sz val="10"/>
        <rFont val="Arial"/>
        <family val="2"/>
        <charset val="1"/>
      </rPr>
      <t xml:space="preserve"> </t>
    </r>
    <r>
      <rPr>
        <b val="true"/>
        <sz val="10"/>
        <rFont val="Arial"/>
        <family val="2"/>
        <charset val="1"/>
      </rPr>
      <t xml:space="preserve">e</t>
    </r>
    <r>
      <rPr>
        <sz val="10"/>
        <rFont val="Arial"/>
        <family val="2"/>
        <charset val="1"/>
      </rPr>
      <t xml:space="preserve"> </t>
    </r>
    <r>
      <rPr>
        <b val="true"/>
        <sz val="10"/>
        <rFont val="Arial"/>
        <family val="2"/>
        <charset val="1"/>
      </rPr>
      <t xml:space="preserve">mão</t>
    </r>
    <r>
      <rPr>
        <sz val="10"/>
        <rFont val="Arial"/>
        <family val="2"/>
        <charset val="1"/>
      </rPr>
      <t xml:space="preserve"> </t>
    </r>
    <r>
      <rPr>
        <b val="true"/>
        <sz val="10"/>
        <rFont val="Arial"/>
        <family val="2"/>
        <charset val="1"/>
      </rPr>
      <t xml:space="preserve">de</t>
    </r>
    <r>
      <rPr>
        <sz val="10"/>
        <rFont val="Arial"/>
        <family val="2"/>
        <charset val="1"/>
      </rPr>
      <t xml:space="preserve"> </t>
    </r>
    <r>
      <rPr>
        <b val="true"/>
        <sz val="10"/>
        <rFont val="Arial"/>
        <family val="2"/>
        <charset val="1"/>
      </rPr>
      <t xml:space="preserve">obra</t>
    </r>
    <r>
      <rPr>
        <sz val="10"/>
        <rFont val="Arial"/>
        <family val="2"/>
        <charset val="1"/>
      </rPr>
      <t xml:space="preserve"> </t>
    </r>
    <r>
      <rPr>
        <b val="true"/>
        <sz val="10"/>
        <rFont val="Arial"/>
        <family val="2"/>
        <charset val="1"/>
      </rPr>
      <t xml:space="preserve">–</t>
    </r>
    <r>
      <rPr>
        <sz val="10"/>
        <rFont val="Arial"/>
        <family val="2"/>
        <charset val="1"/>
      </rPr>
      <t xml:space="preserve"> </t>
    </r>
    <r>
      <rPr>
        <b val="true"/>
        <sz val="10"/>
        <rFont val="Arial"/>
        <family val="2"/>
        <charset val="1"/>
      </rPr>
      <t xml:space="preserve">Serviços</t>
    </r>
    <r>
      <rPr>
        <sz val="10"/>
        <rFont val="Arial"/>
        <family val="2"/>
        <charset val="1"/>
      </rPr>
      <t xml:space="preserve"> </t>
    </r>
    <r>
      <rPr>
        <b val="true"/>
        <sz val="10"/>
        <rFont val="Arial"/>
        <family val="2"/>
        <charset val="1"/>
      </rPr>
      <t xml:space="preserve">a</t>
    </r>
    <r>
      <rPr>
        <sz val="10"/>
        <rFont val="Arial"/>
        <family val="2"/>
        <charset val="1"/>
      </rPr>
      <t xml:space="preserve"> </t>
    </r>
    <r>
      <rPr>
        <b val="true"/>
        <sz val="10"/>
        <rFont val="Arial"/>
        <family val="2"/>
        <charset val="1"/>
      </rPr>
      <t xml:space="preserve">serem</t>
    </r>
    <r>
      <rPr>
        <sz val="10"/>
        <rFont val="Arial"/>
        <family val="2"/>
        <charset val="1"/>
      </rPr>
      <t xml:space="preserve"> </t>
    </r>
    <r>
      <rPr>
        <b val="true"/>
        <sz val="10"/>
        <rFont val="Arial"/>
        <family val="2"/>
        <charset val="1"/>
      </rPr>
      <t xml:space="preserve">executados:</t>
    </r>
  </si>
  <si>
    <t xml:space="preserve">1.1</t>
  </si>
  <si>
    <t xml:space="preserve">Coleta Mercado</t>
  </si>
  <si>
    <t xml:space="preserve">Trocar roldana comum por roldana dupla com frente blindada regulável</t>
  </si>
  <si>
    <t xml:space="preserve">un</t>
  </si>
  <si>
    <t xml:space="preserve">1.2</t>
  </si>
  <si>
    <t xml:space="preserve">Fornecimento e instalação de puxador haste, em alumínio, para janela máximo ar.</t>
  </si>
  <si>
    <t xml:space="preserve">1.3</t>
  </si>
  <si>
    <t xml:space="preserve">Trocar e fixar canopla redonda no gesso com resina epóxi</t>
  </si>
  <si>
    <t xml:space="preserve">1.4</t>
  </si>
  <si>
    <t xml:space="preserve">Trocar e fixar canopla quadrada no gesso com resina epóxi</t>
  </si>
  <si>
    <t xml:space="preserve">1.5</t>
  </si>
  <si>
    <t xml:space="preserve">Fornecimento e instalação de fecho alavanca, em alumínio, para janela máximo ar.</t>
  </si>
  <si>
    <t xml:space="preserve">1.6</t>
  </si>
  <si>
    <t xml:space="preserve">Trocar jogo de ferragem (superior e inferior  – kit porta pivotante)</t>
  </si>
  <si>
    <t xml:space="preserve">1.7</t>
  </si>
  <si>
    <t xml:space="preserve">Regular mola da ferragem inferior</t>
  </si>
  <si>
    <t xml:space="preserve">1.8</t>
  </si>
  <si>
    <t xml:space="preserve">Trocar conjunto trinco inferior</t>
  </si>
  <si>
    <t xml:space="preserve">1.9</t>
  </si>
  <si>
    <t xml:space="preserve">Fornecimento/instalação fechadura elétrica nova</t>
  </si>
  <si>
    <t xml:space="preserve">1.10</t>
  </si>
  <si>
    <t xml:space="preserve">Chumbar com silicone bandeira no gesso</t>
  </si>
  <si>
    <t xml:space="preserve">1.11</t>
  </si>
  <si>
    <t xml:space="preserve">Trocar    roldana    bronze    AL68    foscas    por roldana de carrinho AL68 bronze brilhantes</t>
  </si>
  <si>
    <t xml:space="preserve">1.12</t>
  </si>
  <si>
    <t xml:space="preserve">Fornecimento/instalação de interfone novo</t>
  </si>
  <si>
    <t xml:space="preserve">1.13</t>
  </si>
  <si>
    <t xml:space="preserve">Colocar   cunha   dentro   do   alumínio   para apoiar o vidro da bandeira</t>
  </si>
  <si>
    <t xml:space="preserve">1.14</t>
  </si>
  <si>
    <t xml:space="preserve">Colocar   tapa   canal   bronze   sobre   trilho inferior</t>
  </si>
  <si>
    <t xml:space="preserve">1.15</t>
  </si>
  <si>
    <t xml:space="preserve">Retirar/desmontar e recolocar porta - tipo - P6, P19, P25, P30</t>
  </si>
  <si>
    <t xml:space="preserve">1.16</t>
  </si>
  <si>
    <t xml:space="preserve">Trocar trilho inferior - 6,30 metros</t>
  </si>
  <si>
    <t xml:space="preserve">1.17</t>
  </si>
  <si>
    <t xml:space="preserve">Manutenção em janelas máximo ar, com troca das hastes (articulações) – 60 cmm, em alumínio.</t>
  </si>
  <si>
    <t xml:space="preserve">1.18</t>
  </si>
  <si>
    <t xml:space="preserve">Colocar apoio (calço) no perfil superior para suspender as portas</t>
  </si>
  <si>
    <t xml:space="preserve">1.19</t>
  </si>
  <si>
    <t xml:space="preserve">Aumentar    a    quantidade    de    apoios    de fixação do trilho no teto.</t>
  </si>
  <si>
    <t xml:space="preserve">1.20</t>
  </si>
  <si>
    <t xml:space="preserve">Fixar  trinco  inferior  de  pressão  em  uma  das portas</t>
  </si>
  <si>
    <t xml:space="preserve">1.21</t>
  </si>
  <si>
    <t xml:space="preserve">Rebaixar o trilho inferior</t>
  </si>
  <si>
    <t xml:space="preserve">1.22</t>
  </si>
  <si>
    <t xml:space="preserve">Trocar fechadura com maçaneta ( tipo bola ou alavanca) em inox.</t>
  </si>
  <si>
    <t xml:space="preserve">1.23</t>
  </si>
  <si>
    <t xml:space="preserve">Regular e alinhar porta – correr</t>
  </si>
  <si>
    <t xml:space="preserve">1.24</t>
  </si>
  <si>
    <t xml:space="preserve">Fixar a bandeira com cantoneira de pressão bronze</t>
  </si>
  <si>
    <t xml:space="preserve">1.25</t>
  </si>
  <si>
    <t xml:space="preserve">Colocar cortiça de 2mm na ferragem</t>
  </si>
  <si>
    <t xml:space="preserve">1.26</t>
  </si>
  <si>
    <t xml:space="preserve">Colocar   dois   trincos   de   pressão   e   dois chumbadores nas folhas de vidro</t>
  </si>
  <si>
    <t xml:space="preserve">1.27</t>
  </si>
  <si>
    <t xml:space="preserve">Fixar  prendedor  de   porta  tipo  lacinho  ou outro no granito com resina epóxi</t>
  </si>
  <si>
    <t xml:space="preserve">1.28</t>
  </si>
  <si>
    <t xml:space="preserve">Ajustar o puxador de alumínio</t>
  </si>
  <si>
    <t xml:space="preserve">1.29</t>
  </si>
  <si>
    <t xml:space="preserve">Regular o trinco</t>
  </si>
  <si>
    <t xml:space="preserve">1.30</t>
  </si>
  <si>
    <t xml:space="preserve">Colocar conjunto de pino e trinco</t>
  </si>
  <si>
    <t xml:space="preserve">1.31</t>
  </si>
  <si>
    <t xml:space="preserve">Suspender         regulagem         da         tranca automática</t>
  </si>
  <si>
    <t xml:space="preserve">1.32</t>
  </si>
  <si>
    <t xml:space="preserve">Regular e alinhar porta – pivotante</t>
  </si>
  <si>
    <t xml:space="preserve">1.33</t>
  </si>
  <si>
    <t xml:space="preserve">Trocar ou fixar parafuso solto</t>
  </si>
  <si>
    <t xml:space="preserve">1.34</t>
  </si>
  <si>
    <t xml:space="preserve">Fixar perfil superior</t>
  </si>
  <si>
    <t xml:space="preserve">1.35</t>
  </si>
  <si>
    <t xml:space="preserve">Chumbar com silicone as bandeiras</t>
  </si>
  <si>
    <t xml:space="preserve">1.36</t>
  </si>
  <si>
    <t xml:space="preserve">Colocar  cantoneira  alumínio  natural  fosco ou   fixar bandeira (folha com silicone na lateral)</t>
  </si>
  <si>
    <t xml:space="preserve">1.37</t>
  </si>
  <si>
    <t xml:space="preserve">SETOP- FRG-MOL-005</t>
  </si>
  <si>
    <t xml:space="preserve">Fornecimento  e  colocação  de  mola  aérea  tipo Dorma ou similar para portas</t>
  </si>
  <si>
    <t xml:space="preserve">1.38</t>
  </si>
  <si>
    <t xml:space="preserve">Fornecimento  e  colocação  de  mola  de piso  tipo Dorma ou similar para portas</t>
  </si>
  <si>
    <t xml:space="preserve">1.39</t>
  </si>
  <si>
    <t xml:space="preserve">Fornecimento e instalação de vidro de 10 mm – temperado, incluindo furos das ferragens da referida porta</t>
  </si>
  <si>
    <t xml:space="preserve">m²</t>
  </si>
  <si>
    <t xml:space="preserve">1.40</t>
  </si>
  <si>
    <t xml:space="preserve">Fornecimento de controle remoto codificado, para fechadura elétrica, com instalação nova ou antiga.</t>
  </si>
  <si>
    <t xml:space="preserve">1.41</t>
  </si>
  <si>
    <t xml:space="preserve">Fornecimento e instalação de fechadura para porta de bater  (aço inox)</t>
  </si>
  <si>
    <t xml:space="preserve">1.42</t>
  </si>
  <si>
    <t xml:space="preserve">Puxador para porta de vidro duplo em aço inox: Tamanho \ 1,0 M e ENTRE FUROS 80 CM</t>
  </si>
  <si>
    <t xml:space="preserve">1.43</t>
  </si>
  <si>
    <t xml:space="preserve">Fornecimento e instalação de fechadura para porta de correr (aba dos dois lados, em aço inox</t>
  </si>
  <si>
    <t xml:space="preserve">1.44</t>
  </si>
  <si>
    <t xml:space="preserve">Suporte para basculante e pivotante </t>
  </si>
  <si>
    <t xml:space="preserve">1.45</t>
  </si>
  <si>
    <t xml:space="preserve">Porta automática – TIPO 36 –limpeza dos trilhos superior e inferior e roldanas, lubrificação desses trilhos e roldanas com grafite/desengripante, alinhamento e chumbamento lateral das folhas fixas com silicone no perfil metálico e revisão eletrônica.</t>
  </si>
  <si>
    <t xml:space="preserve">un.</t>
  </si>
  <si>
    <t xml:space="preserve">1.46</t>
  </si>
  <si>
    <t xml:space="preserve">Porta automática TIPO – 31 -– limpeza dos trilhos superior e inferior e roldanas, lubrificação desses trilhos e roldanas com grafite/desengripante, alinhamento e chumbamento lateral das folhas fixas com silicone no perfil metálico e revisão eletrônica.</t>
  </si>
  <si>
    <t xml:space="preserve">1.47</t>
  </si>
  <si>
    <t xml:space="preserve">Fornecimento e instalação de bateria para porta automática de vidro – 12 volts.</t>
  </si>
  <si>
    <t xml:space="preserve">2</t>
  </si>
  <si>
    <t xml:space="preserve">SETOP-LEV-PLA-080</t>
  </si>
  <si>
    <t xml:space="preserve">Deslocamento  para  o  local  da  execução dos  serviços,  incluindo  material,  pessoal  e ferramentas necessárias</t>
  </si>
  <si>
    <t xml:space="preserve">km</t>
  </si>
  <si>
    <t xml:space="preserve">3</t>
  </si>
  <si>
    <t xml:space="preserve">SETOP – DIA-EQU- 015</t>
  </si>
  <si>
    <t xml:space="preserve">Diárias para equipes  com pernoite</t>
  </si>
  <si>
    <t xml:space="preserve">TOTAL:</t>
  </si>
  <si>
    <t xml:space="preserve">Total com BDI </t>
  </si>
  <si>
    <t xml:space="preserve">BDI = xx,xx%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</si>
</sst>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&quot;R$ &quot;* #,##0.00_-;&quot;-R$ &quot;* #,##0.00_-;_-&quot;R$ &quot;* \-??_-;_-@_-"/>
    <numFmt numFmtId="166" formatCode="DD/MM/YY"/>
    <numFmt numFmtId="167" formatCode="0.00"/>
    <numFmt numFmtId="168" formatCode="[$R$-416]\ #,##0.00;[RED]\-[$R$-416]\ #,##0.00"/>
    <numFmt numFmtId="169" formatCode="#,##0.00"/>
    <numFmt numFmtId="170" formatCode="@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Times New Roman"/>
      <family val="0"/>
      <charset val="204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3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CCCCC"/>
      </patternFill>
    </fill>
    <fill>
      <patternFill patternType="solid">
        <fgColor rgb="FFBFBFBF"/>
        <bgColor rgb="FFCCCC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4" fillId="0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3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3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5" borderId="2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0"/>
  <sheetViews>
    <sheetView showFormulas="false" showGridLines="true" showRowColHeaders="true" showZeros="true" rightToLeft="false" tabSelected="true" showOutlineSymbols="true" defaultGridColor="true" view="normal" topLeftCell="A46" colorId="64" zoomScale="100" zoomScaleNormal="100" zoomScalePageLayoutView="100" workbookViewId="0">
      <selection pane="topLeft" activeCell="C52" activeCellId="0" sqref="C52"/>
    </sheetView>
  </sheetViews>
  <sheetFormatPr defaultRowHeight="12.8" zeroHeight="false" outlineLevelRow="0" outlineLevelCol="0"/>
  <cols>
    <col collapsed="false" customWidth="true" hidden="false" outlineLevel="0" max="1" min="1" style="1" width="7.8"/>
    <col collapsed="false" customWidth="true" hidden="true" outlineLevel="0" max="2" min="2" style="2" width="13.14"/>
    <col collapsed="false" customWidth="true" hidden="false" outlineLevel="0" max="3" min="3" style="2" width="40.69"/>
    <col collapsed="false" customWidth="true" hidden="false" outlineLevel="0" max="4" min="4" style="2" width="6.94"/>
    <col collapsed="false" customWidth="true" hidden="false" outlineLevel="0" max="5" min="5" style="2" width="8.19"/>
    <col collapsed="false" customWidth="true" hidden="false" outlineLevel="0" max="6" min="6" style="3" width="13.36"/>
    <col collapsed="false" customWidth="true" hidden="false" outlineLevel="0" max="7" min="7" style="3" width="15.84"/>
    <col collapsed="false" customWidth="true" hidden="false" outlineLevel="0" max="8" min="8" style="2" width="16.39"/>
    <col collapsed="false" customWidth="true" hidden="false" outlineLevel="0" max="9" min="9" style="2" width="91.42"/>
    <col collapsed="false" customWidth="true" hidden="false" outlineLevel="0" max="1025" min="10" style="2" width="9.13"/>
  </cols>
  <sheetData>
    <row r="1" customFormat="false" ht="12.8" hidden="false" customHeight="false" outlineLevel="0" collapsed="false">
      <c r="A1" s="4" t="s">
        <v>0</v>
      </c>
      <c r="B1" s="4"/>
      <c r="C1" s="4"/>
      <c r="D1" s="4"/>
      <c r="E1" s="4"/>
      <c r="F1" s="4"/>
      <c r="G1" s="4"/>
    </row>
    <row r="2" customFormat="false" ht="12.8" hidden="false" customHeight="false" outlineLevel="0" collapsed="false">
      <c r="A2" s="4" t="s">
        <v>1</v>
      </c>
      <c r="B2" s="4"/>
      <c r="C2" s="4"/>
      <c r="D2" s="4"/>
      <c r="E2" s="4"/>
      <c r="F2" s="4"/>
      <c r="G2" s="4"/>
    </row>
    <row r="3" customFormat="false" ht="12.8" hidden="false" customHeight="false" outlineLevel="0" collapsed="false">
      <c r="A3" s="4" t="s">
        <v>2</v>
      </c>
      <c r="B3" s="4"/>
      <c r="C3" s="4"/>
      <c r="D3" s="4"/>
      <c r="E3" s="4"/>
      <c r="F3" s="4"/>
      <c r="G3" s="5" t="s">
        <v>3</v>
      </c>
    </row>
    <row r="4" customFormat="false" ht="12.8" hidden="false" customHeight="false" outlineLevel="0" collapsed="false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7" t="s">
        <v>10</v>
      </c>
      <c r="H4" s="8"/>
    </row>
    <row r="5" customFormat="false" ht="12.8" hidden="false" customHeight="true" outlineLevel="0" collapsed="false">
      <c r="A5" s="6" t="s">
        <v>11</v>
      </c>
      <c r="B5" s="9" t="s">
        <v>12</v>
      </c>
      <c r="C5" s="9"/>
      <c r="D5" s="9"/>
      <c r="E5" s="9"/>
      <c r="F5" s="9"/>
      <c r="G5" s="9"/>
    </row>
    <row r="6" customFormat="false" ht="23.85" hidden="false" customHeight="false" outlineLevel="0" collapsed="false">
      <c r="A6" s="10" t="s">
        <v>13</v>
      </c>
      <c r="B6" s="11" t="s">
        <v>14</v>
      </c>
      <c r="C6" s="12" t="s">
        <v>15</v>
      </c>
      <c r="D6" s="13" t="s">
        <v>16</v>
      </c>
      <c r="E6" s="14" t="n">
        <v>35</v>
      </c>
      <c r="F6" s="15" t="n">
        <v>0</v>
      </c>
      <c r="G6" s="16" t="n">
        <f aca="false">E6*F6</f>
        <v>0</v>
      </c>
    </row>
    <row r="7" customFormat="false" ht="23.85" hidden="false" customHeight="false" outlineLevel="0" collapsed="false">
      <c r="A7" s="10" t="s">
        <v>17</v>
      </c>
      <c r="B7" s="11" t="s">
        <v>14</v>
      </c>
      <c r="C7" s="12" t="s">
        <v>18</v>
      </c>
      <c r="D7" s="13" t="s">
        <v>16</v>
      </c>
      <c r="E7" s="14" t="n">
        <v>30</v>
      </c>
      <c r="F7" s="15" t="n">
        <v>0</v>
      </c>
      <c r="G7" s="16" t="n">
        <f aca="false">E7*F7</f>
        <v>0</v>
      </c>
    </row>
    <row r="8" customFormat="false" ht="23.85" hidden="false" customHeight="false" outlineLevel="0" collapsed="false">
      <c r="A8" s="10" t="s">
        <v>19</v>
      </c>
      <c r="B8" s="11" t="s">
        <v>14</v>
      </c>
      <c r="C8" s="12" t="s">
        <v>20</v>
      </c>
      <c r="D8" s="13" t="s">
        <v>16</v>
      </c>
      <c r="E8" s="14" t="n">
        <v>18</v>
      </c>
      <c r="F8" s="15" t="n">
        <v>0</v>
      </c>
      <c r="G8" s="16" t="n">
        <f aca="false">E8*F8</f>
        <v>0</v>
      </c>
    </row>
    <row r="9" customFormat="false" ht="23.85" hidden="false" customHeight="false" outlineLevel="0" collapsed="false">
      <c r="A9" s="10" t="s">
        <v>21</v>
      </c>
      <c r="B9" s="11" t="s">
        <v>14</v>
      </c>
      <c r="C9" s="12" t="s">
        <v>22</v>
      </c>
      <c r="D9" s="13" t="s">
        <v>16</v>
      </c>
      <c r="E9" s="14" t="n">
        <v>18</v>
      </c>
      <c r="F9" s="15" t="n">
        <v>0</v>
      </c>
      <c r="G9" s="16" t="n">
        <f aca="false">E9*F9</f>
        <v>0</v>
      </c>
    </row>
    <row r="10" customFormat="false" ht="23.85" hidden="false" customHeight="false" outlineLevel="0" collapsed="false">
      <c r="A10" s="10" t="s">
        <v>23</v>
      </c>
      <c r="B10" s="11" t="s">
        <v>14</v>
      </c>
      <c r="C10" s="12" t="s">
        <v>24</v>
      </c>
      <c r="D10" s="13" t="s">
        <v>16</v>
      </c>
      <c r="E10" s="14" t="n">
        <v>20</v>
      </c>
      <c r="F10" s="15" t="n">
        <v>0</v>
      </c>
      <c r="G10" s="16" t="n">
        <f aca="false">E10*F10</f>
        <v>0</v>
      </c>
    </row>
    <row r="11" customFormat="false" ht="23.85" hidden="false" customHeight="false" outlineLevel="0" collapsed="false">
      <c r="A11" s="10" t="s">
        <v>25</v>
      </c>
      <c r="B11" s="11" t="s">
        <v>14</v>
      </c>
      <c r="C11" s="12" t="s">
        <v>26</v>
      </c>
      <c r="D11" s="13" t="s">
        <v>16</v>
      </c>
      <c r="E11" s="14" t="n">
        <v>25</v>
      </c>
      <c r="F11" s="15" t="n">
        <v>0</v>
      </c>
      <c r="G11" s="16" t="n">
        <f aca="false">E11*F11</f>
        <v>0</v>
      </c>
    </row>
    <row r="12" customFormat="false" ht="23.85" hidden="false" customHeight="false" outlineLevel="0" collapsed="false">
      <c r="A12" s="10" t="s">
        <v>27</v>
      </c>
      <c r="B12" s="11" t="s">
        <v>14</v>
      </c>
      <c r="C12" s="12" t="s">
        <v>28</v>
      </c>
      <c r="D12" s="13" t="s">
        <v>16</v>
      </c>
      <c r="E12" s="14" t="n">
        <v>20</v>
      </c>
      <c r="F12" s="15" t="n">
        <v>0</v>
      </c>
      <c r="G12" s="16" t="n">
        <f aca="false">E12*F12</f>
        <v>0</v>
      </c>
    </row>
    <row r="13" customFormat="false" ht="23.85" hidden="false" customHeight="false" outlineLevel="0" collapsed="false">
      <c r="A13" s="10" t="s">
        <v>29</v>
      </c>
      <c r="B13" s="11" t="s">
        <v>14</v>
      </c>
      <c r="C13" s="12" t="s">
        <v>30</v>
      </c>
      <c r="D13" s="13" t="s">
        <v>16</v>
      </c>
      <c r="E13" s="14" t="n">
        <v>25</v>
      </c>
      <c r="F13" s="15" t="n">
        <v>0</v>
      </c>
      <c r="G13" s="16" t="n">
        <f aca="false">E13*F13</f>
        <v>0</v>
      </c>
    </row>
    <row r="14" customFormat="false" ht="12.8" hidden="false" customHeight="false" outlineLevel="0" collapsed="false">
      <c r="A14" s="10" t="s">
        <v>31</v>
      </c>
      <c r="B14" s="17"/>
      <c r="C14" s="12" t="s">
        <v>32</v>
      </c>
      <c r="D14" s="13" t="s">
        <v>16</v>
      </c>
      <c r="E14" s="14" t="n">
        <v>15</v>
      </c>
      <c r="F14" s="15" t="n">
        <v>0</v>
      </c>
      <c r="G14" s="16" t="n">
        <f aca="false">E14*F14</f>
        <v>0</v>
      </c>
    </row>
    <row r="15" customFormat="false" ht="23.85" hidden="false" customHeight="false" outlineLevel="0" collapsed="false">
      <c r="A15" s="10" t="s">
        <v>33</v>
      </c>
      <c r="B15" s="11" t="s">
        <v>14</v>
      </c>
      <c r="C15" s="12" t="s">
        <v>34</v>
      </c>
      <c r="D15" s="13" t="s">
        <v>16</v>
      </c>
      <c r="E15" s="14" t="n">
        <v>9</v>
      </c>
      <c r="F15" s="15" t="n">
        <v>0</v>
      </c>
      <c r="G15" s="16" t="n">
        <f aca="false">E15*F15</f>
        <v>0</v>
      </c>
    </row>
    <row r="16" customFormat="false" ht="23.85" hidden="false" customHeight="false" outlineLevel="0" collapsed="false">
      <c r="A16" s="10" t="s">
        <v>35</v>
      </c>
      <c r="B16" s="11" t="s">
        <v>14</v>
      </c>
      <c r="C16" s="12" t="s">
        <v>36</v>
      </c>
      <c r="D16" s="13" t="s">
        <v>16</v>
      </c>
      <c r="E16" s="14" t="n">
        <v>20</v>
      </c>
      <c r="F16" s="15" t="n">
        <v>0</v>
      </c>
      <c r="G16" s="16" t="n">
        <f aca="false">E16*F16</f>
        <v>0</v>
      </c>
    </row>
    <row r="17" customFormat="false" ht="23.85" hidden="false" customHeight="false" outlineLevel="0" collapsed="false">
      <c r="A17" s="10" t="s">
        <v>37</v>
      </c>
      <c r="B17" s="17" t="s">
        <v>14</v>
      </c>
      <c r="C17" s="12" t="s">
        <v>38</v>
      </c>
      <c r="D17" s="13" t="s">
        <v>16</v>
      </c>
      <c r="E17" s="14" t="n">
        <v>10</v>
      </c>
      <c r="F17" s="15" t="n">
        <v>0</v>
      </c>
      <c r="G17" s="16" t="n">
        <f aca="false">E17*F17</f>
        <v>0</v>
      </c>
    </row>
    <row r="18" customFormat="false" ht="23.85" hidden="false" customHeight="false" outlineLevel="0" collapsed="false">
      <c r="A18" s="10" t="s">
        <v>39</v>
      </c>
      <c r="B18" s="11" t="s">
        <v>14</v>
      </c>
      <c r="C18" s="12" t="s">
        <v>40</v>
      </c>
      <c r="D18" s="13" t="s">
        <v>16</v>
      </c>
      <c r="E18" s="14" t="n">
        <v>10</v>
      </c>
      <c r="F18" s="15" t="n">
        <v>0</v>
      </c>
      <c r="G18" s="16" t="n">
        <f aca="false">E18*F18</f>
        <v>0</v>
      </c>
    </row>
    <row r="19" customFormat="false" ht="23.85" hidden="false" customHeight="false" outlineLevel="0" collapsed="false">
      <c r="A19" s="10" t="s">
        <v>41</v>
      </c>
      <c r="B19" s="11" t="s">
        <v>14</v>
      </c>
      <c r="C19" s="12" t="s">
        <v>42</v>
      </c>
      <c r="D19" s="13" t="s">
        <v>16</v>
      </c>
      <c r="E19" s="14" t="n">
        <v>8</v>
      </c>
      <c r="F19" s="15" t="n">
        <v>0</v>
      </c>
      <c r="G19" s="16" t="n">
        <f aca="false">E19*F19</f>
        <v>0</v>
      </c>
    </row>
    <row r="20" customFormat="false" ht="23.85" hidden="false" customHeight="false" outlineLevel="0" collapsed="false">
      <c r="A20" s="10" t="s">
        <v>43</v>
      </c>
      <c r="B20" s="11" t="s">
        <v>14</v>
      </c>
      <c r="C20" s="12" t="s">
        <v>44</v>
      </c>
      <c r="D20" s="13" t="s">
        <v>16</v>
      </c>
      <c r="E20" s="14" t="n">
        <v>10</v>
      </c>
      <c r="F20" s="15" t="n">
        <v>0</v>
      </c>
      <c r="G20" s="16" t="n">
        <f aca="false">E20*F20</f>
        <v>0</v>
      </c>
    </row>
    <row r="21" customFormat="false" ht="23.85" hidden="false" customHeight="false" outlineLevel="0" collapsed="false">
      <c r="A21" s="10" t="s">
        <v>45</v>
      </c>
      <c r="B21" s="11" t="s">
        <v>14</v>
      </c>
      <c r="C21" s="12" t="s">
        <v>46</v>
      </c>
      <c r="D21" s="13" t="s">
        <v>16</v>
      </c>
      <c r="E21" s="14" t="n">
        <v>6</v>
      </c>
      <c r="F21" s="15" t="n">
        <v>0</v>
      </c>
      <c r="G21" s="16" t="n">
        <f aca="false">E21*F21</f>
        <v>0</v>
      </c>
    </row>
    <row r="22" customFormat="false" ht="35.05" hidden="false" customHeight="false" outlineLevel="0" collapsed="false">
      <c r="A22" s="10" t="s">
        <v>47</v>
      </c>
      <c r="B22" s="11" t="s">
        <v>14</v>
      </c>
      <c r="C22" s="12" t="s">
        <v>48</v>
      </c>
      <c r="D22" s="13" t="s">
        <v>16</v>
      </c>
      <c r="E22" s="14" t="n">
        <v>20</v>
      </c>
      <c r="F22" s="15" t="n">
        <v>0</v>
      </c>
      <c r="G22" s="16" t="n">
        <f aca="false">E22*F22</f>
        <v>0</v>
      </c>
    </row>
    <row r="23" customFormat="false" ht="23.85" hidden="false" customHeight="false" outlineLevel="0" collapsed="false">
      <c r="A23" s="10" t="s">
        <v>49</v>
      </c>
      <c r="B23" s="11" t="s">
        <v>14</v>
      </c>
      <c r="C23" s="12" t="s">
        <v>50</v>
      </c>
      <c r="D23" s="13" t="s">
        <v>16</v>
      </c>
      <c r="E23" s="14" t="n">
        <v>10</v>
      </c>
      <c r="F23" s="15" t="n">
        <v>0</v>
      </c>
      <c r="G23" s="16" t="n">
        <f aca="false">E23*F23</f>
        <v>0</v>
      </c>
    </row>
    <row r="24" customFormat="false" ht="23.85" hidden="false" customHeight="false" outlineLevel="0" collapsed="false">
      <c r="A24" s="10" t="s">
        <v>51</v>
      </c>
      <c r="B24" s="11" t="s">
        <v>14</v>
      </c>
      <c r="C24" s="12" t="s">
        <v>52</v>
      </c>
      <c r="D24" s="13" t="s">
        <v>16</v>
      </c>
      <c r="E24" s="14" t="n">
        <v>20</v>
      </c>
      <c r="F24" s="15" t="n">
        <v>0</v>
      </c>
      <c r="G24" s="16" t="n">
        <f aca="false">E24*F24</f>
        <v>0</v>
      </c>
    </row>
    <row r="25" customFormat="false" ht="23.85" hidden="false" customHeight="false" outlineLevel="0" collapsed="false">
      <c r="A25" s="10" t="s">
        <v>53</v>
      </c>
      <c r="B25" s="11" t="s">
        <v>14</v>
      </c>
      <c r="C25" s="12" t="s">
        <v>54</v>
      </c>
      <c r="D25" s="13" t="s">
        <v>16</v>
      </c>
      <c r="E25" s="14" t="n">
        <v>15</v>
      </c>
      <c r="F25" s="15" t="n">
        <v>0</v>
      </c>
      <c r="G25" s="16" t="n">
        <f aca="false">E25*F25</f>
        <v>0</v>
      </c>
    </row>
    <row r="26" customFormat="false" ht="23.85" hidden="false" customHeight="false" outlineLevel="0" collapsed="false">
      <c r="A26" s="10" t="s">
        <v>55</v>
      </c>
      <c r="B26" s="11" t="s">
        <v>14</v>
      </c>
      <c r="C26" s="12" t="s">
        <v>56</v>
      </c>
      <c r="D26" s="13" t="s">
        <v>16</v>
      </c>
      <c r="E26" s="14" t="n">
        <v>7</v>
      </c>
      <c r="F26" s="15" t="n">
        <v>0</v>
      </c>
      <c r="G26" s="16" t="n">
        <f aca="false">E26*F26</f>
        <v>0</v>
      </c>
    </row>
    <row r="27" customFormat="false" ht="23.85" hidden="false" customHeight="false" outlineLevel="0" collapsed="false">
      <c r="A27" s="10" t="s">
        <v>57</v>
      </c>
      <c r="B27" s="11" t="s">
        <v>14</v>
      </c>
      <c r="C27" s="12" t="s">
        <v>58</v>
      </c>
      <c r="D27" s="13" t="s">
        <v>16</v>
      </c>
      <c r="E27" s="14" t="n">
        <v>25</v>
      </c>
      <c r="F27" s="15" t="n">
        <v>0</v>
      </c>
      <c r="G27" s="16" t="n">
        <f aca="false">E27*F27</f>
        <v>0</v>
      </c>
    </row>
    <row r="28" customFormat="false" ht="23.85" hidden="false" customHeight="false" outlineLevel="0" collapsed="false">
      <c r="A28" s="10" t="s">
        <v>59</v>
      </c>
      <c r="B28" s="11" t="s">
        <v>14</v>
      </c>
      <c r="C28" s="12" t="s">
        <v>60</v>
      </c>
      <c r="D28" s="13" t="s">
        <v>16</v>
      </c>
      <c r="E28" s="14" t="n">
        <v>30</v>
      </c>
      <c r="F28" s="15" t="n">
        <v>0</v>
      </c>
      <c r="G28" s="16" t="n">
        <f aca="false">E28*F28</f>
        <v>0</v>
      </c>
    </row>
    <row r="29" customFormat="false" ht="23.85" hidden="false" customHeight="false" outlineLevel="0" collapsed="false">
      <c r="A29" s="10" t="s">
        <v>61</v>
      </c>
      <c r="B29" s="11" t="s">
        <v>14</v>
      </c>
      <c r="C29" s="12" t="s">
        <v>62</v>
      </c>
      <c r="D29" s="13" t="s">
        <v>16</v>
      </c>
      <c r="E29" s="14" t="n">
        <v>10</v>
      </c>
      <c r="F29" s="15" t="n">
        <v>0</v>
      </c>
      <c r="G29" s="16" t="n">
        <f aca="false">E29*F29</f>
        <v>0</v>
      </c>
    </row>
    <row r="30" customFormat="false" ht="23.85" hidden="false" customHeight="false" outlineLevel="0" collapsed="false">
      <c r="A30" s="10" t="s">
        <v>63</v>
      </c>
      <c r="B30" s="11" t="s">
        <v>14</v>
      </c>
      <c r="C30" s="12" t="s">
        <v>64</v>
      </c>
      <c r="D30" s="13" t="s">
        <v>16</v>
      </c>
      <c r="E30" s="14" t="n">
        <v>18</v>
      </c>
      <c r="F30" s="15" t="n">
        <v>0</v>
      </c>
      <c r="G30" s="16" t="n">
        <f aca="false">E30*F30</f>
        <v>0</v>
      </c>
    </row>
    <row r="31" customFormat="false" ht="23.85" hidden="false" customHeight="false" outlineLevel="0" collapsed="false">
      <c r="A31" s="10" t="s">
        <v>65</v>
      </c>
      <c r="B31" s="11" t="s">
        <v>14</v>
      </c>
      <c r="C31" s="12" t="s">
        <v>66</v>
      </c>
      <c r="D31" s="13" t="s">
        <v>16</v>
      </c>
      <c r="E31" s="14" t="n">
        <v>15</v>
      </c>
      <c r="F31" s="15" t="n">
        <v>0</v>
      </c>
      <c r="G31" s="16" t="n">
        <f aca="false">E31*F31</f>
        <v>0</v>
      </c>
    </row>
    <row r="32" customFormat="false" ht="23.85" hidden="false" customHeight="false" outlineLevel="0" collapsed="false">
      <c r="A32" s="10" t="s">
        <v>67</v>
      </c>
      <c r="B32" s="11" t="s">
        <v>14</v>
      </c>
      <c r="C32" s="12" t="s">
        <v>68</v>
      </c>
      <c r="D32" s="13" t="s">
        <v>16</v>
      </c>
      <c r="E32" s="14" t="n">
        <v>16</v>
      </c>
      <c r="F32" s="15" t="n">
        <v>0</v>
      </c>
      <c r="G32" s="16" t="n">
        <f aca="false">E32*F32</f>
        <v>0</v>
      </c>
    </row>
    <row r="33" customFormat="false" ht="23.85" hidden="false" customHeight="false" outlineLevel="0" collapsed="false">
      <c r="A33" s="10" t="s">
        <v>69</v>
      </c>
      <c r="B33" s="11" t="s">
        <v>14</v>
      </c>
      <c r="C33" s="12" t="s">
        <v>70</v>
      </c>
      <c r="D33" s="13" t="s">
        <v>16</v>
      </c>
      <c r="E33" s="14" t="n">
        <v>25</v>
      </c>
      <c r="F33" s="15" t="n">
        <v>0</v>
      </c>
      <c r="G33" s="16" t="n">
        <f aca="false">E33*F33</f>
        <v>0</v>
      </c>
    </row>
    <row r="34" customFormat="false" ht="23.85" hidden="false" customHeight="false" outlineLevel="0" collapsed="false">
      <c r="A34" s="10" t="s">
        <v>71</v>
      </c>
      <c r="B34" s="11" t="s">
        <v>14</v>
      </c>
      <c r="C34" s="12" t="s">
        <v>72</v>
      </c>
      <c r="D34" s="13" t="s">
        <v>16</v>
      </c>
      <c r="E34" s="14" t="n">
        <v>20</v>
      </c>
      <c r="F34" s="15" t="n">
        <v>0</v>
      </c>
      <c r="G34" s="16" t="n">
        <f aca="false">E34*F34</f>
        <v>0</v>
      </c>
    </row>
    <row r="35" customFormat="false" ht="23.85" hidden="false" customHeight="false" outlineLevel="0" collapsed="false">
      <c r="A35" s="10" t="s">
        <v>73</v>
      </c>
      <c r="B35" s="11" t="s">
        <v>14</v>
      </c>
      <c r="C35" s="12" t="s">
        <v>74</v>
      </c>
      <c r="D35" s="13" t="s">
        <v>16</v>
      </c>
      <c r="E35" s="14" t="n">
        <v>16</v>
      </c>
      <c r="F35" s="15" t="n">
        <v>0</v>
      </c>
      <c r="G35" s="16" t="n">
        <f aca="false">E35*F35</f>
        <v>0</v>
      </c>
    </row>
    <row r="36" customFormat="false" ht="23.85" hidden="false" customHeight="false" outlineLevel="0" collapsed="false">
      <c r="A36" s="10" t="s">
        <v>75</v>
      </c>
      <c r="B36" s="11" t="s">
        <v>14</v>
      </c>
      <c r="C36" s="12" t="s">
        <v>76</v>
      </c>
      <c r="D36" s="13" t="s">
        <v>16</v>
      </c>
      <c r="E36" s="14" t="n">
        <v>13</v>
      </c>
      <c r="F36" s="15" t="n">
        <v>0</v>
      </c>
      <c r="G36" s="16" t="n">
        <f aca="false">E36*F36</f>
        <v>0</v>
      </c>
    </row>
    <row r="37" customFormat="false" ht="23.85" hidden="false" customHeight="false" outlineLevel="0" collapsed="false">
      <c r="A37" s="10" t="s">
        <v>77</v>
      </c>
      <c r="B37" s="11" t="s">
        <v>14</v>
      </c>
      <c r="C37" s="12" t="s">
        <v>78</v>
      </c>
      <c r="D37" s="13" t="s">
        <v>16</v>
      </c>
      <c r="E37" s="14" t="n">
        <v>30</v>
      </c>
      <c r="F37" s="15" t="n">
        <v>0</v>
      </c>
      <c r="G37" s="16" t="n">
        <f aca="false">E37*F37</f>
        <v>0</v>
      </c>
    </row>
    <row r="38" customFormat="false" ht="23.85" hidden="false" customHeight="false" outlineLevel="0" collapsed="false">
      <c r="A38" s="10" t="s">
        <v>79</v>
      </c>
      <c r="B38" s="11" t="s">
        <v>14</v>
      </c>
      <c r="C38" s="12" t="s">
        <v>80</v>
      </c>
      <c r="D38" s="13" t="s">
        <v>16</v>
      </c>
      <c r="E38" s="14" t="n">
        <v>20</v>
      </c>
      <c r="F38" s="15" t="n">
        <v>0</v>
      </c>
      <c r="G38" s="16" t="n">
        <f aca="false">E38*F38</f>
        <v>0</v>
      </c>
    </row>
    <row r="39" customFormat="false" ht="23.85" hidden="false" customHeight="false" outlineLevel="0" collapsed="false">
      <c r="A39" s="10" t="s">
        <v>81</v>
      </c>
      <c r="B39" s="11" t="s">
        <v>14</v>
      </c>
      <c r="C39" s="12" t="s">
        <v>82</v>
      </c>
      <c r="D39" s="13" t="s">
        <v>16</v>
      </c>
      <c r="E39" s="14" t="n">
        <v>14</v>
      </c>
      <c r="F39" s="15" t="n">
        <v>0</v>
      </c>
      <c r="G39" s="16" t="n">
        <f aca="false">E39*F39</f>
        <v>0</v>
      </c>
    </row>
    <row r="40" customFormat="false" ht="23.85" hidden="false" customHeight="false" outlineLevel="0" collapsed="false">
      <c r="A40" s="10" t="s">
        <v>83</v>
      </c>
      <c r="B40" s="11" t="s">
        <v>14</v>
      </c>
      <c r="C40" s="12" t="s">
        <v>84</v>
      </c>
      <c r="D40" s="13" t="s">
        <v>16</v>
      </c>
      <c r="E40" s="14" t="n">
        <v>20</v>
      </c>
      <c r="F40" s="15" t="n">
        <v>0</v>
      </c>
      <c r="G40" s="16" t="n">
        <f aca="false">E40*F40</f>
        <v>0</v>
      </c>
    </row>
    <row r="41" customFormat="false" ht="23.85" hidden="false" customHeight="false" outlineLevel="0" collapsed="false">
      <c r="A41" s="10" t="s">
        <v>85</v>
      </c>
      <c r="B41" s="11" t="s">
        <v>14</v>
      </c>
      <c r="C41" s="12" t="s">
        <v>86</v>
      </c>
      <c r="D41" s="13" t="s">
        <v>16</v>
      </c>
      <c r="E41" s="14" t="n">
        <v>10</v>
      </c>
      <c r="F41" s="15" t="n">
        <v>0</v>
      </c>
      <c r="G41" s="16" t="n">
        <f aca="false">E41*F41</f>
        <v>0</v>
      </c>
    </row>
    <row r="42" customFormat="false" ht="23.85" hidden="false" customHeight="false" outlineLevel="0" collapsed="false">
      <c r="A42" s="10" t="s">
        <v>87</v>
      </c>
      <c r="B42" s="18" t="s">
        <v>88</v>
      </c>
      <c r="C42" s="12" t="s">
        <v>89</v>
      </c>
      <c r="D42" s="13" t="s">
        <v>16</v>
      </c>
      <c r="E42" s="14" t="n">
        <v>15</v>
      </c>
      <c r="F42" s="15" t="n">
        <v>0</v>
      </c>
      <c r="G42" s="16" t="n">
        <f aca="false">E42*F42</f>
        <v>0</v>
      </c>
    </row>
    <row r="43" customFormat="false" ht="23.85" hidden="false" customHeight="false" outlineLevel="0" collapsed="false">
      <c r="A43" s="10" t="s">
        <v>90</v>
      </c>
      <c r="B43" s="18" t="s">
        <v>88</v>
      </c>
      <c r="C43" s="12" t="s">
        <v>91</v>
      </c>
      <c r="D43" s="13" t="s">
        <v>16</v>
      </c>
      <c r="E43" s="14" t="n">
        <v>20</v>
      </c>
      <c r="F43" s="15" t="n">
        <v>0</v>
      </c>
      <c r="G43" s="16" t="n">
        <f aca="false">E43*F43</f>
        <v>0</v>
      </c>
    </row>
    <row r="44" customFormat="false" ht="35.05" hidden="false" customHeight="false" outlineLevel="0" collapsed="false">
      <c r="A44" s="10" t="s">
        <v>92</v>
      </c>
      <c r="B44" s="18"/>
      <c r="C44" s="12" t="s">
        <v>93</v>
      </c>
      <c r="D44" s="13" t="s">
        <v>94</v>
      </c>
      <c r="E44" s="14" t="n">
        <v>36</v>
      </c>
      <c r="F44" s="15" t="n">
        <v>0</v>
      </c>
      <c r="G44" s="16" t="n">
        <f aca="false">E44*F44</f>
        <v>0</v>
      </c>
    </row>
    <row r="45" customFormat="false" ht="35.05" hidden="false" customHeight="false" outlineLevel="0" collapsed="false">
      <c r="A45" s="10" t="s">
        <v>95</v>
      </c>
      <c r="B45" s="18"/>
      <c r="C45" s="12" t="s">
        <v>96</v>
      </c>
      <c r="D45" s="13" t="s">
        <v>16</v>
      </c>
      <c r="E45" s="14" t="n">
        <v>10</v>
      </c>
      <c r="F45" s="15" t="n">
        <v>0</v>
      </c>
      <c r="G45" s="16" t="n">
        <f aca="false">E45*F45</f>
        <v>0</v>
      </c>
    </row>
    <row r="46" customFormat="false" ht="23.85" hidden="false" customHeight="false" outlineLevel="0" collapsed="false">
      <c r="A46" s="10" t="s">
        <v>97</v>
      </c>
      <c r="B46" s="19"/>
      <c r="C46" s="12" t="s">
        <v>98</v>
      </c>
      <c r="D46" s="13" t="s">
        <v>16</v>
      </c>
      <c r="E46" s="14" t="n">
        <v>10</v>
      </c>
      <c r="F46" s="15" t="n">
        <v>0</v>
      </c>
      <c r="G46" s="16" t="n">
        <f aca="false">F46*E46</f>
        <v>0</v>
      </c>
    </row>
    <row r="47" customFormat="false" ht="23.85" hidden="false" customHeight="false" outlineLevel="0" collapsed="false">
      <c r="A47" s="10" t="s">
        <v>99</v>
      </c>
      <c r="B47" s="19"/>
      <c r="C47" s="20" t="s">
        <v>100</v>
      </c>
      <c r="D47" s="13" t="s">
        <v>16</v>
      </c>
      <c r="E47" s="14" t="n">
        <v>8</v>
      </c>
      <c r="F47" s="15" t="n">
        <v>0</v>
      </c>
      <c r="G47" s="16" t="n">
        <f aca="false">E47*F47</f>
        <v>0</v>
      </c>
    </row>
    <row r="48" customFormat="false" ht="23.85" hidden="false" customHeight="false" outlineLevel="0" collapsed="false">
      <c r="A48" s="10" t="s">
        <v>101</v>
      </c>
      <c r="B48" s="19"/>
      <c r="C48" s="21" t="s">
        <v>102</v>
      </c>
      <c r="D48" s="13" t="s">
        <v>16</v>
      </c>
      <c r="E48" s="14" t="n">
        <v>8</v>
      </c>
      <c r="F48" s="15" t="n">
        <v>0</v>
      </c>
      <c r="G48" s="16" t="n">
        <f aca="false">E48*F48</f>
        <v>0</v>
      </c>
    </row>
    <row r="49" customFormat="false" ht="35.05" hidden="false" customHeight="false" outlineLevel="0" collapsed="false">
      <c r="A49" s="10" t="s">
        <v>103</v>
      </c>
      <c r="B49" s="22" t="s">
        <v>104</v>
      </c>
      <c r="C49" s="12" t="s">
        <v>104</v>
      </c>
      <c r="D49" s="13" t="s">
        <v>16</v>
      </c>
      <c r="E49" s="14" t="n">
        <v>10</v>
      </c>
      <c r="F49" s="15" t="n">
        <v>0</v>
      </c>
      <c r="G49" s="16" t="n">
        <f aca="false">F49*E49</f>
        <v>0</v>
      </c>
    </row>
    <row r="50" customFormat="false" ht="68.65" hidden="false" customHeight="false" outlineLevel="0" collapsed="false">
      <c r="A50" s="10" t="s">
        <v>105</v>
      </c>
      <c r="B50" s="22"/>
      <c r="C50" s="12" t="s">
        <v>106</v>
      </c>
      <c r="D50" s="13" t="s">
        <v>107</v>
      </c>
      <c r="E50" s="14" t="n">
        <v>6</v>
      </c>
      <c r="F50" s="15" t="n">
        <v>0</v>
      </c>
      <c r="G50" s="16" t="n">
        <f aca="false">F50*E50</f>
        <v>0</v>
      </c>
    </row>
    <row r="51" customFormat="false" ht="68.65" hidden="false" customHeight="false" outlineLevel="0" collapsed="false">
      <c r="A51" s="10" t="s">
        <v>108</v>
      </c>
      <c r="B51" s="22"/>
      <c r="C51" s="12" t="s">
        <v>109</v>
      </c>
      <c r="D51" s="13" t="s">
        <v>107</v>
      </c>
      <c r="E51" s="14" t="n">
        <v>6</v>
      </c>
      <c r="F51" s="15" t="n">
        <v>0</v>
      </c>
      <c r="G51" s="16" t="n">
        <f aca="false">F51*E51</f>
        <v>0</v>
      </c>
    </row>
    <row r="52" customFormat="false" ht="23.85" hidden="false" customHeight="false" outlineLevel="0" collapsed="false">
      <c r="A52" s="10" t="s">
        <v>110</v>
      </c>
      <c r="B52" s="22"/>
      <c r="C52" s="12" t="s">
        <v>111</v>
      </c>
      <c r="D52" s="13" t="s">
        <v>107</v>
      </c>
      <c r="E52" s="14" t="n">
        <v>4</v>
      </c>
      <c r="F52" s="15"/>
      <c r="G52" s="16"/>
    </row>
    <row r="53" customFormat="false" ht="35.05" hidden="false" customHeight="false" outlineLevel="0" collapsed="false">
      <c r="A53" s="22" t="s">
        <v>112</v>
      </c>
      <c r="B53" s="18" t="s">
        <v>113</v>
      </c>
      <c r="C53" s="12" t="s">
        <v>114</v>
      </c>
      <c r="D53" s="13" t="s">
        <v>115</v>
      </c>
      <c r="E53" s="23" t="n">
        <v>5000</v>
      </c>
      <c r="F53" s="15" t="n">
        <v>0</v>
      </c>
      <c r="G53" s="16" t="n">
        <f aca="false">E53*F53</f>
        <v>0</v>
      </c>
    </row>
    <row r="54" customFormat="false" ht="23.85" hidden="false" customHeight="false" outlineLevel="0" collapsed="false">
      <c r="A54" s="22" t="s">
        <v>116</v>
      </c>
      <c r="B54" s="19" t="s">
        <v>117</v>
      </c>
      <c r="C54" s="12" t="s">
        <v>118</v>
      </c>
      <c r="D54" s="13" t="s">
        <v>16</v>
      </c>
      <c r="E54" s="14" t="n">
        <v>50</v>
      </c>
      <c r="F54" s="15" t="n">
        <v>0</v>
      </c>
      <c r="G54" s="16" t="n">
        <f aca="false">E54*F54</f>
        <v>0</v>
      </c>
    </row>
    <row r="55" customFormat="false" ht="13.8" hidden="false" customHeight="false" outlineLevel="0" collapsed="false">
      <c r="A55" s="22"/>
      <c r="B55" s="19"/>
      <c r="C55" s="24"/>
      <c r="D55" s="12"/>
      <c r="E55" s="14"/>
      <c r="F55" s="25"/>
      <c r="G55" s="16"/>
    </row>
    <row r="56" customFormat="false" ht="13.8" hidden="false" customHeight="false" outlineLevel="0" collapsed="false">
      <c r="A56" s="22"/>
      <c r="B56" s="19"/>
      <c r="C56" s="26"/>
      <c r="D56" s="27"/>
      <c r="E56" s="14"/>
      <c r="F56" s="25"/>
      <c r="G56" s="16"/>
    </row>
    <row r="57" customFormat="false" ht="15" hidden="false" customHeight="true" outlineLevel="0" collapsed="false">
      <c r="A57" s="28" t="s">
        <v>119</v>
      </c>
      <c r="B57" s="28"/>
      <c r="C57" s="28"/>
      <c r="D57" s="28"/>
      <c r="E57" s="28"/>
      <c r="F57" s="28"/>
      <c r="G57" s="29" t="n">
        <f aca="false">SUM(G6:G56)</f>
        <v>0</v>
      </c>
    </row>
    <row r="58" customFormat="false" ht="16.15" hidden="false" customHeight="true" outlineLevel="0" collapsed="false">
      <c r="A58" s="28" t="s">
        <v>120</v>
      </c>
      <c r="B58" s="28"/>
      <c r="C58" s="28"/>
      <c r="D58" s="28"/>
      <c r="E58" s="28" t="s">
        <v>121</v>
      </c>
      <c r="F58" s="28"/>
      <c r="G58" s="30" t="n">
        <f aca="false">G57*1.2197</f>
        <v>0</v>
      </c>
      <c r="H58" s="31"/>
    </row>
    <row r="60" customFormat="false" ht="12.8" hidden="false" customHeight="false" outlineLevel="0" collapsed="false">
      <c r="C60" s="32"/>
    </row>
  </sheetData>
  <mergeCells count="7">
    <mergeCell ref="A1:G1"/>
    <mergeCell ref="A2:G2"/>
    <mergeCell ref="A3:F3"/>
    <mergeCell ref="B5:G5"/>
    <mergeCell ref="A57:F57"/>
    <mergeCell ref="A58:D58"/>
    <mergeCell ref="E58:F58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9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9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427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2017-04-25T16:55:40Z</dcterms:created>
  <dc:creator>Wilian</dc:creator>
  <dc:description/>
  <dc:language>pt-BR</dc:language>
  <cp:lastModifiedBy/>
  <cp:lastPrinted>2020-05-05T09:55:27Z</cp:lastPrinted>
  <dcterms:modified xsi:type="dcterms:W3CDTF">2022-03-14T14:27:33Z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