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26.25.74.195\Suporte\A &amp; R\Clientes\Clientes\2022\7 - Julho\19-07 às 10 00 - Ministerio Publico_Manutenção Predial - PRORROGADO\Orçamento\"/>
    </mc:Choice>
  </mc:AlternateContent>
  <xr:revisionPtr revIDLastSave="0" documentId="13_ncr:1_{411152A9-568E-4AE4-9421-81829BF03E48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MODELO BDI " sheetId="1" r:id="rId1"/>
    <sheet name="MODELO BDI" sheetId="2" state="hidden" r:id="rId2"/>
  </sheets>
  <definedNames>
    <definedName name="_xlnm.Print_Area" localSheetId="1">'MODELO BDI'!$A$1:$C$20</definedName>
    <definedName name="_xlnm.Print_Area" localSheetId="0">'MODELO BDI '!$A$1:$C$20</definedName>
    <definedName name="Excel_BuiltIn_Print_Area_1_1">#REF!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3" i="2" l="1"/>
  <c r="D23" i="2" s="1"/>
  <c r="C7" i="2"/>
  <c r="C20" i="2" s="1"/>
  <c r="C20" i="1"/>
</calcChain>
</file>

<file path=xl/sharedStrings.xml><?xml version="1.0" encoding="utf-8"?>
<sst xmlns="http://schemas.openxmlformats.org/spreadsheetml/2006/main" count="41" uniqueCount="23">
  <si>
    <t>B. D. I.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</si>
  <si>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</si>
  <si>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>Administração Central – AC</t>
  </si>
  <si>
    <t>Seguros e Garantias – SG</t>
  </si>
  <si>
    <t>Riscos - R</t>
  </si>
  <si>
    <t>Despesas Financeiras – DF</t>
  </si>
  <si>
    <t>TRIBUTOS – T</t>
  </si>
  <si>
    <t>5.1</t>
  </si>
  <si>
    <t>ISS</t>
  </si>
  <si>
    <t>5.2</t>
  </si>
  <si>
    <t>PIS</t>
  </si>
  <si>
    <t>5.3</t>
  </si>
  <si>
    <t>COFINS</t>
  </si>
  <si>
    <t>CPRB - INSS - NÃO SE APLICA</t>
  </si>
  <si>
    <t>LUCRO - L</t>
  </si>
  <si>
    <t>Fórmula do BDI</t>
  </si>
  <si>
    <r>
      <rPr>
        <sz val="10"/>
        <rFont val="Century Gothic"/>
        <family val="2"/>
        <charset val="1"/>
      </rPr>
      <t>BDI= (</t>
    </r>
    <r>
      <rPr>
        <u/>
        <sz val="10"/>
        <rFont val="Century Gothic"/>
        <family val="2"/>
        <charset val="1"/>
      </rPr>
      <t>1+(AC+SG + R))*(1+DF)*(1+L)</t>
    </r>
    <r>
      <rPr>
        <sz val="10"/>
        <rFont val="Century Gothic"/>
        <family val="2"/>
        <charset val="1"/>
      </rPr>
      <t xml:space="preserve"> -1</t>
    </r>
  </si>
  <si>
    <t>(1- (T + CPRB))</t>
  </si>
  <si>
    <t xml:space="preserve">TAXA DE BDI (%): </t>
  </si>
  <si>
    <t xml:space="preserve">OBJETO: </t>
  </si>
  <si>
    <t>Considerado médio do Acórdão nº 2622/2013 TCU</t>
  </si>
  <si>
    <t>COMO A MAIOR PARTE DO ESRVIÇO SERÁ EM BH, SERÁ ISS - 70% DE 5%</t>
  </si>
  <si>
    <t>PIS/COFINS - cumulativo: estudos de taxas de BDI do TCU maio/2013 (item 2.3.3.2)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</si>
</sst>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\-??_-;_-@_-"/>
  </numFmts>
  <fonts count="9" x14ac:knownFonts="1">
    <font>
      <sz val="10"/>
      <name val="Arial"/>
      <family val="2"/>
      <charset val="1"/>
    </font>
    <font>
      <b/>
      <sz val="8"/>
      <name val="Century Gothic"/>
      <family val="2"/>
      <charset val="1"/>
    </font>
    <font>
      <b/>
      <sz val="14"/>
      <name val="Century Gothic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/>
      <sz val="10"/>
      <name val="Century Gothic"/>
      <family val="2"/>
      <charset val="1"/>
    </font>
    <font>
      <u/>
      <sz val="10"/>
      <name val="Century Gothic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1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3" fillId="0" borderId="4" xfId="0" applyFont="1" applyBorder="1" applyAlignment="1">
      <alignment horizontal="left" wrapText="1"/>
    </xf>
    <xf numFmtId="10" fontId="4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10" fontId="3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7" fillId="0" borderId="0" xfId="0" applyFont="1"/>
    <xf numFmtId="0" fontId="2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10" fontId="3" fillId="4" borderId="7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wrapText="1"/>
    </xf>
    <xf numFmtId="10" fontId="4" fillId="0" borderId="7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10" fontId="3" fillId="0" borderId="7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0" fontId="5" fillId="0" borderId="7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0" fontId="5" fillId="0" borderId="0" xfId="0" applyNumberFormat="1" applyFont="1" applyBorder="1" applyAlignment="1">
      <alignment horizontal="center" vertical="center" wrapText="1"/>
    </xf>
    <xf numFmtId="10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top" wrapText="1"/>
    </xf>
  </cellXfs>
  <cellStyles count="3">
    <cellStyle name="Normal" xfId="0" builtinId="0"/>
    <cellStyle name="Normal 24" xfId="1" xr:uid="{00000000-0005-0000-0000-000006000000}"/>
    <cellStyle name="Texto Explicativo 2 17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390405</xdr:colOff>
      <xdr:row>0</xdr:row>
      <xdr:rowOff>239850</xdr:rowOff>
    </xdr:from>
    <xdr:to>
      <xdr:col>5</xdr:col>
      <xdr:colOff>298320</xdr:colOff>
      <xdr:row>0</xdr:row>
      <xdr:rowOff>670770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934080" y="239850"/>
          <a:ext cx="1279515" cy="430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57030</xdr:colOff>
      <xdr:row>0</xdr:row>
      <xdr:rowOff>20775</xdr:rowOff>
    </xdr:from>
    <xdr:to>
      <xdr:col>1</xdr:col>
      <xdr:colOff>304680</xdr:colOff>
      <xdr:row>0</xdr:row>
      <xdr:rowOff>652600</xdr:rowOff>
    </xdr:to>
    <xdr:pic>
      <xdr:nvPicPr>
        <xdr:cNvPr id="3" name="Imagem 2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C1ED851A-820D-4606-B9C2-E7C44109790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30" y="20775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95400</xdr:colOff>
      <xdr:row>0</xdr:row>
      <xdr:rowOff>114480</xdr:rowOff>
    </xdr:from>
    <xdr:to>
      <xdr:col>1</xdr:col>
      <xdr:colOff>1179720</xdr:colOff>
      <xdr:row>0</xdr:row>
      <xdr:rowOff>636840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5400" y="114480"/>
          <a:ext cx="1638360" cy="5223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showGridLines="0" tabSelected="1" view="pageBreakPreview" zoomScaleNormal="100" zoomScaleSheetLayoutView="100" zoomScalePageLayoutView="120" workbookViewId="0">
      <selection activeCell="B1" sqref="B1:C1"/>
    </sheetView>
  </sheetViews>
  <sheetFormatPr defaultColWidth="11.5703125" defaultRowHeight="12.75" x14ac:dyDescent="0.2"/>
  <cols>
    <col min="1" max="1" width="7.85546875" customWidth="1"/>
    <col min="2" max="2" width="44.5703125" customWidth="1"/>
    <col min="3" max="3" width="34.140625" customWidth="1"/>
    <col min="5" max="5" width="20.5703125" customWidth="1"/>
    <col min="6" max="6" width="24.7109375" customWidth="1"/>
  </cols>
  <sheetData>
    <row r="1" spans="1:6" ht="54" customHeight="1" x14ac:dyDescent="0.2">
      <c r="A1" s="1"/>
      <c r="B1" s="32" t="s">
        <v>0</v>
      </c>
      <c r="C1" s="32"/>
    </row>
    <row r="2" spans="1:6" ht="39.6" customHeight="1" x14ac:dyDescent="0.2">
      <c r="A2" s="33" t="s">
        <v>1</v>
      </c>
      <c r="B2" s="33"/>
      <c r="C2" s="33"/>
    </row>
    <row r="3" spans="1:6" ht="13.5" x14ac:dyDescent="0.2">
      <c r="A3" s="2">
        <v>1</v>
      </c>
      <c r="B3" s="3" t="s">
        <v>2</v>
      </c>
      <c r="C3" s="4">
        <v>0.04</v>
      </c>
    </row>
    <row r="4" spans="1:6" ht="13.5" x14ac:dyDescent="0.2">
      <c r="A4" s="2">
        <v>2</v>
      </c>
      <c r="B4" s="3" t="s">
        <v>3</v>
      </c>
      <c r="C4" s="4">
        <v>8.0000000000000002E-3</v>
      </c>
    </row>
    <row r="5" spans="1:6" ht="13.5" x14ac:dyDescent="0.2">
      <c r="A5" s="2">
        <v>3</v>
      </c>
      <c r="B5" s="3" t="s">
        <v>4</v>
      </c>
      <c r="C5" s="4">
        <v>1.2699999999999999E-2</v>
      </c>
    </row>
    <row r="6" spans="1:6" ht="13.5" x14ac:dyDescent="0.2">
      <c r="A6" s="2">
        <v>4</v>
      </c>
      <c r="B6" s="3" t="s">
        <v>5</v>
      </c>
      <c r="C6" s="4">
        <v>1.23E-2</v>
      </c>
    </row>
    <row r="7" spans="1:6" ht="13.5" x14ac:dyDescent="0.2">
      <c r="A7" s="2">
        <v>5</v>
      </c>
      <c r="B7" s="3" t="s">
        <v>6</v>
      </c>
      <c r="C7" s="4">
        <v>8.6499999999999994E-2</v>
      </c>
      <c r="E7" s="5"/>
      <c r="F7" s="5"/>
    </row>
    <row r="8" spans="1:6" ht="13.5" x14ac:dyDescent="0.2">
      <c r="A8" s="2" t="s">
        <v>7</v>
      </c>
      <c r="B8" s="3" t="s">
        <v>8</v>
      </c>
      <c r="C8" s="4">
        <v>0.05</v>
      </c>
    </row>
    <row r="9" spans="1:6" ht="13.5" x14ac:dyDescent="0.2">
      <c r="A9" s="2" t="s">
        <v>9</v>
      </c>
      <c r="B9" s="3" t="s">
        <v>10</v>
      </c>
      <c r="C9" s="4">
        <v>6.4999999999999997E-3</v>
      </c>
      <c r="E9" s="5"/>
      <c r="F9" s="5"/>
    </row>
    <row r="10" spans="1:6" ht="13.5" x14ac:dyDescent="0.2">
      <c r="A10" s="2" t="s">
        <v>11</v>
      </c>
      <c r="B10" s="3" t="s">
        <v>12</v>
      </c>
      <c r="C10" s="4">
        <v>0.02</v>
      </c>
    </row>
    <row r="11" spans="1:6" ht="13.5" x14ac:dyDescent="0.2">
      <c r="A11" s="2">
        <v>6</v>
      </c>
      <c r="B11" s="3" t="s">
        <v>13</v>
      </c>
      <c r="C11" s="4"/>
      <c r="F11" s="5"/>
    </row>
    <row r="12" spans="1:6" ht="13.5" x14ac:dyDescent="0.2">
      <c r="A12" s="2">
        <v>7</v>
      </c>
      <c r="B12" s="3" t="s">
        <v>14</v>
      </c>
      <c r="C12" s="4">
        <v>7.3999999999999996E-2</v>
      </c>
    </row>
    <row r="13" spans="1:6" ht="14.1" customHeight="1" x14ac:dyDescent="0.25">
      <c r="A13" s="2"/>
      <c r="B13" s="6" t="s">
        <v>15</v>
      </c>
      <c r="C13" s="7"/>
      <c r="F13" s="5"/>
    </row>
    <row r="14" spans="1:6" ht="13.35" customHeight="1" x14ac:dyDescent="0.2">
      <c r="A14" s="34"/>
      <c r="B14" s="35" t="s">
        <v>16</v>
      </c>
      <c r="C14" s="7"/>
    </row>
    <row r="15" spans="1:6" ht="13.35" customHeight="1" x14ac:dyDescent="0.2">
      <c r="A15" s="34"/>
      <c r="B15" s="35"/>
      <c r="C15" s="7"/>
      <c r="F15" s="5"/>
    </row>
    <row r="16" spans="1:6" ht="25.35" customHeight="1" x14ac:dyDescent="0.2">
      <c r="A16" s="34"/>
      <c r="B16" s="35"/>
      <c r="C16" s="7"/>
    </row>
    <row r="17" spans="1:6" ht="26.85" customHeight="1" x14ac:dyDescent="0.2">
      <c r="A17" s="34"/>
      <c r="B17" s="9" t="s">
        <v>17</v>
      </c>
      <c r="C17" s="10"/>
      <c r="E17" s="5"/>
    </row>
    <row r="18" spans="1:6" ht="14.1" customHeight="1" x14ac:dyDescent="0.2">
      <c r="A18" s="34"/>
      <c r="B18" s="36"/>
      <c r="C18" s="10"/>
    </row>
    <row r="19" spans="1:6" ht="26.85" customHeight="1" x14ac:dyDescent="0.2">
      <c r="A19" s="34"/>
      <c r="B19" s="36"/>
      <c r="C19" s="10"/>
      <c r="E19" s="5"/>
      <c r="F19" s="5"/>
    </row>
    <row r="20" spans="1:6" ht="16.350000000000001" customHeight="1" x14ac:dyDescent="0.2">
      <c r="A20" s="8"/>
      <c r="B20" s="11" t="s">
        <v>18</v>
      </c>
      <c r="C20" s="12">
        <f>(((1+(C3+C4+C5))*(1+C6)*(1+C12))/(1-(C7+C11)))-1</f>
        <v>0.26240159730706081</v>
      </c>
    </row>
    <row r="21" spans="1:6" x14ac:dyDescent="0.2">
      <c r="F21" s="5"/>
    </row>
    <row r="22" spans="1:6" x14ac:dyDescent="0.2">
      <c r="A22" s="13"/>
    </row>
    <row r="23" spans="1:6" x14ac:dyDescent="0.2">
      <c r="A23" s="13"/>
    </row>
    <row r="24" spans="1:6" x14ac:dyDescent="0.2">
      <c r="A24" s="13"/>
    </row>
  </sheetData>
  <mergeCells count="5">
    <mergeCell ref="B1:C1"/>
    <mergeCell ref="A2:C2"/>
    <mergeCell ref="A14:A19"/>
    <mergeCell ref="B14:B16"/>
    <mergeCell ref="B18:B1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view="pageBreakPreview" zoomScale="120" zoomScaleNormal="100" zoomScalePageLayoutView="120" workbookViewId="0">
      <selection activeCell="C22" sqref="C22"/>
    </sheetView>
  </sheetViews>
  <sheetFormatPr defaultColWidth="11.5703125" defaultRowHeight="12.75" x14ac:dyDescent="0.2"/>
  <cols>
    <col min="1" max="1" width="7.85546875" customWidth="1"/>
    <col min="2" max="2" width="44.5703125" customWidth="1"/>
    <col min="3" max="3" width="34.140625" customWidth="1"/>
    <col min="4" max="4" width="9.140625" customWidth="1"/>
    <col min="5" max="5" width="20.5703125" customWidth="1"/>
    <col min="6" max="6" width="24.7109375" customWidth="1"/>
  </cols>
  <sheetData>
    <row r="1" spans="1:6" ht="60.4" customHeight="1" x14ac:dyDescent="0.2">
      <c r="A1" s="14"/>
      <c r="B1" s="37" t="s">
        <v>0</v>
      </c>
      <c r="C1" s="37"/>
    </row>
    <row r="2" spans="1:6" ht="39.6" customHeight="1" x14ac:dyDescent="0.2">
      <c r="A2" s="38" t="s">
        <v>19</v>
      </c>
      <c r="B2" s="38"/>
      <c r="C2" s="38"/>
    </row>
    <row r="3" spans="1:6" ht="13.5" x14ac:dyDescent="0.2">
      <c r="A3" s="15">
        <v>1</v>
      </c>
      <c r="B3" s="16" t="s">
        <v>2</v>
      </c>
      <c r="C3" s="17">
        <v>0.04</v>
      </c>
    </row>
    <row r="4" spans="1:6" ht="13.5" x14ac:dyDescent="0.2">
      <c r="A4" s="15">
        <v>2</v>
      </c>
      <c r="B4" s="16" t="s">
        <v>3</v>
      </c>
      <c r="C4" s="17">
        <v>8.0000000000000002E-3</v>
      </c>
    </row>
    <row r="5" spans="1:6" ht="13.5" x14ac:dyDescent="0.2">
      <c r="A5" s="15">
        <v>3</v>
      </c>
      <c r="B5" s="16" t="s">
        <v>4</v>
      </c>
      <c r="C5" s="17">
        <v>1.2699999999999999E-2</v>
      </c>
    </row>
    <row r="6" spans="1:6" ht="13.5" x14ac:dyDescent="0.2">
      <c r="A6" s="15">
        <v>4</v>
      </c>
      <c r="B6" s="16" t="s">
        <v>5</v>
      </c>
      <c r="C6" s="17">
        <v>1.23E-2</v>
      </c>
    </row>
    <row r="7" spans="1:6" ht="13.5" x14ac:dyDescent="0.2">
      <c r="A7" s="15">
        <v>5</v>
      </c>
      <c r="B7" s="18" t="s">
        <v>6</v>
      </c>
      <c r="C7" s="19">
        <f>SUM(C8:C10)</f>
        <v>7.1500000000000008E-2</v>
      </c>
      <c r="E7" s="5"/>
      <c r="F7" s="5"/>
    </row>
    <row r="8" spans="1:6" ht="13.5" x14ac:dyDescent="0.2">
      <c r="A8" s="15" t="s">
        <v>7</v>
      </c>
      <c r="B8" s="18" t="s">
        <v>8</v>
      </c>
      <c r="C8" s="19">
        <v>3.5000000000000003E-2</v>
      </c>
    </row>
    <row r="9" spans="1:6" ht="13.5" x14ac:dyDescent="0.2">
      <c r="A9" s="15" t="s">
        <v>9</v>
      </c>
      <c r="B9" s="18" t="s">
        <v>10</v>
      </c>
      <c r="C9" s="19">
        <v>6.4999999999999997E-3</v>
      </c>
      <c r="E9" s="5"/>
      <c r="F9" s="5"/>
    </row>
    <row r="10" spans="1:6" ht="13.5" x14ac:dyDescent="0.2">
      <c r="A10" s="15" t="s">
        <v>11</v>
      </c>
      <c r="B10" s="18" t="s">
        <v>12</v>
      </c>
      <c r="C10" s="19">
        <v>0.03</v>
      </c>
    </row>
    <row r="11" spans="1:6" ht="13.5" x14ac:dyDescent="0.2">
      <c r="A11" s="15">
        <v>6</v>
      </c>
      <c r="B11" s="16" t="s">
        <v>13</v>
      </c>
      <c r="C11" s="17"/>
      <c r="F11" s="5"/>
    </row>
    <row r="12" spans="1:6" ht="13.5" x14ac:dyDescent="0.2">
      <c r="A12" s="15">
        <v>7</v>
      </c>
      <c r="B12" s="16" t="s">
        <v>14</v>
      </c>
      <c r="C12" s="17">
        <v>4.5999999999999999E-2</v>
      </c>
    </row>
    <row r="13" spans="1:6" ht="14.1" customHeight="1" x14ac:dyDescent="0.25">
      <c r="A13" s="20"/>
      <c r="B13" s="21" t="s">
        <v>15</v>
      </c>
      <c r="C13" s="22"/>
      <c r="F13" s="5"/>
    </row>
    <row r="14" spans="1:6" ht="13.35" customHeight="1" x14ac:dyDescent="0.2">
      <c r="A14" s="39"/>
      <c r="B14" s="40" t="s">
        <v>16</v>
      </c>
      <c r="C14" s="22"/>
    </row>
    <row r="15" spans="1:6" ht="13.35" customHeight="1" x14ac:dyDescent="0.2">
      <c r="A15" s="39"/>
      <c r="B15" s="40"/>
      <c r="C15" s="22"/>
      <c r="F15" s="5"/>
    </row>
    <row r="16" spans="1:6" ht="25.35" customHeight="1" x14ac:dyDescent="0.2">
      <c r="A16" s="39"/>
      <c r="B16" s="40"/>
      <c r="C16" s="22"/>
    </row>
    <row r="17" spans="1:6" ht="26.85" customHeight="1" x14ac:dyDescent="0.2">
      <c r="A17" s="39"/>
      <c r="B17" s="23" t="s">
        <v>17</v>
      </c>
      <c r="C17" s="24"/>
      <c r="E17" s="5"/>
    </row>
    <row r="18" spans="1:6" ht="14.1" customHeight="1" x14ac:dyDescent="0.2">
      <c r="A18" s="39"/>
      <c r="B18" s="41"/>
      <c r="C18" s="24"/>
    </row>
    <row r="19" spans="1:6" ht="26.85" customHeight="1" x14ac:dyDescent="0.2">
      <c r="A19" s="39"/>
      <c r="B19" s="41"/>
      <c r="C19" s="24"/>
      <c r="E19" s="5"/>
      <c r="F19" s="5"/>
    </row>
    <row r="20" spans="1:6" ht="16.350000000000001" customHeight="1" x14ac:dyDescent="0.2">
      <c r="A20" s="25"/>
      <c r="B20" s="26" t="s">
        <v>18</v>
      </c>
      <c r="C20" s="27">
        <f>(((1+(C3+C4+C5))*(1+C6)*(1+C12))/(1-(C7+C11)))-1</f>
        <v>0.20962730647280581</v>
      </c>
    </row>
    <row r="21" spans="1:6" x14ac:dyDescent="0.2">
      <c r="A21" s="28"/>
      <c r="B21" s="29"/>
      <c r="C21" s="30">
        <v>0.22750000000000001</v>
      </c>
      <c r="F21" s="5"/>
    </row>
    <row r="22" spans="1:6" x14ac:dyDescent="0.2">
      <c r="A22" s="28"/>
      <c r="B22" s="29"/>
      <c r="C22" s="30"/>
      <c r="F22" s="5"/>
    </row>
    <row r="23" spans="1:6" x14ac:dyDescent="0.2">
      <c r="A23" s="28"/>
      <c r="B23" s="29"/>
      <c r="C23" s="30">
        <f>C21*0.9</f>
        <v>0.20475000000000002</v>
      </c>
      <c r="D23" s="31">
        <f>C23-C7</f>
        <v>0.13325000000000001</v>
      </c>
      <c r="F23" s="5"/>
    </row>
    <row r="24" spans="1:6" x14ac:dyDescent="0.2">
      <c r="A24" s="13" t="s">
        <v>20</v>
      </c>
    </row>
    <row r="25" spans="1:6" x14ac:dyDescent="0.2">
      <c r="A25" s="13" t="s">
        <v>21</v>
      </c>
    </row>
    <row r="26" spans="1:6" x14ac:dyDescent="0.2">
      <c r="A26" s="13" t="s">
        <v>22</v>
      </c>
    </row>
    <row r="27" spans="1:6" x14ac:dyDescent="0.2">
      <c r="A27" s="13"/>
    </row>
  </sheetData>
  <mergeCells count="5">
    <mergeCell ref="B1:C1"/>
    <mergeCell ref="A2:C2"/>
    <mergeCell ref="A14:A19"/>
    <mergeCell ref="B14:B16"/>
    <mergeCell ref="B18:B1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MODELO BDI </vt:lpstr>
      <vt:lpstr>MODELO BDI</vt:lpstr>
      <vt:lpstr>'MODELO BDI'!Area_de_impressao</vt:lpstr>
      <vt:lpstr>'MODELO BDI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Leandro</dc:creator>
  <dc:description/>
  <cp:lastModifiedBy>Leandro</cp:lastModifiedBy>
  <cp:revision>4</cp:revision>
  <cp:lastPrinted>2021-12-17T09:03:04Z</cp:lastPrinted>
  <dcterms:created xsi:type="dcterms:W3CDTF">2020-09-09T13:57:49Z</dcterms:created>
  <dcterms:modified xsi:type="dcterms:W3CDTF">2022-07-18T21:01:51Z</dcterms:modified>
  <dc:language>pt-BR</dc:language>
</cp:coreProperties>
</file>