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Relação_endereços" sheetId="1" r:id="rId1"/>
  </sheets>
  <definedNames>
    <definedName name="_xlnm._FilterDatabase" localSheetId="0" hidden="1">Relação_endereços!$B$2:$D$27</definedName>
    <definedName name="_xlnm.Print_Area" localSheetId="0">Relação_endereços!$A$1:$G$27</definedName>
    <definedName name="Print_Area" localSheetId="0">Relação_endereços!$B$9:$D$18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4" i="1" s="1"/>
  <c r="G25" i="1" s="1"/>
  <c r="G27" i="1" s="1"/>
</calcChain>
</file>

<file path=xl/sharedStrings.xml><?xml version="1.0" encoding="utf-8"?>
<sst xmlns="http://schemas.openxmlformats.org/spreadsheetml/2006/main" count="74" uniqueCount="52">
  <si>
    <t>REGIÕES SUL, TRIÂNGULO E ALTO PARANAÍBA</t>
  </si>
  <si>
    <t>APENSO V – MODELO PLANILHA</t>
  </si>
  <si>
    <t>ITEM</t>
  </si>
  <si>
    <t>LOCALIDADE</t>
  </si>
  <si>
    <t>ENDEREÇO</t>
  </si>
  <si>
    <t>UNID.</t>
  </si>
  <si>
    <t>QUANT.</t>
  </si>
  <si>
    <t>PREÇO UNIT. (R$)</t>
  </si>
  <si>
    <t>Manutenção e Reparos em Equipamentos de Combate a Incêndio, em conformidade com todas as especificações e exigências previstas no Termo de Referência.</t>
  </si>
  <si>
    <t>Alfenas</t>
  </si>
  <si>
    <t>Av. São José, nº 1552, esquina com Rua General Carneiro, nº 107 - Centro</t>
  </si>
  <si>
    <t>mês</t>
  </si>
  <si>
    <t>Araguari</t>
  </si>
  <si>
    <t>Rua Cel. Lindolfo Rodrigues da Cunha, 130-Centro</t>
  </si>
  <si>
    <t>Araxá</t>
  </si>
  <si>
    <t>Av. Tancredo Neves, nº 340 – Bairro Vila Silvéria</t>
  </si>
  <si>
    <t>Boa Esperança</t>
  </si>
  <si>
    <t>Rua Beline Maia, 85, Centro</t>
  </si>
  <si>
    <t>Caxambu</t>
  </si>
  <si>
    <t>Rua Monsenhor João de Deus nº123 – Centro</t>
  </si>
  <si>
    <t>Itajubá</t>
  </si>
  <si>
    <t>Rua Deputado Aureliano Chaves, 172-Pinheirinho</t>
  </si>
  <si>
    <t>Patos de Minas</t>
  </si>
  <si>
    <t>Alberto Pereira da Rocha, Av. Angra dos Reis e Av. Padre Almir Neves de Medeiros, Bairro Copacabana</t>
  </si>
  <si>
    <t>Pouso Alegre</t>
  </si>
  <si>
    <t>Rua Maria José da Siqueira Rigotti, 85-Santa Rita II</t>
  </si>
  <si>
    <t>Sacramento</t>
  </si>
  <si>
    <t>Av. Visconde do Rio Branco, 257-Centro</t>
  </si>
  <si>
    <t>Santa Rita do Sapucaí</t>
  </si>
  <si>
    <t>Praça Santa Rita, n° 28, Centro – Edifício Tiago</t>
  </si>
  <si>
    <t>Santa Vitória</t>
  </si>
  <si>
    <t>Av. Rio Grande do Sul, 1.725-Centro</t>
  </si>
  <si>
    <t>São Lourenço</t>
  </si>
  <si>
    <t>Alameda Acyr Dutra, s/n, Centro</t>
  </si>
  <si>
    <t>São Sebastião do Paraíso</t>
  </si>
  <si>
    <t>AV. Doutor José de Oliveira Brandão Filho,º333 - Bairro Jardim Mediterâneo</t>
  </si>
  <si>
    <t>Três Corações</t>
  </si>
  <si>
    <t>Av. Conrado Grossi Dangelo, Nº 950 e 950A, Bairro Morada do Sol</t>
  </si>
  <si>
    <t>Três Pontas</t>
  </si>
  <si>
    <t>Rua Américo Miari, 330-Centro</t>
  </si>
  <si>
    <t>Uberaba</t>
  </si>
  <si>
    <t>Rua Coronel Antônio Rios, 951-Santa Marta</t>
  </si>
  <si>
    <t>Uberlândia</t>
  </si>
  <si>
    <t>Rua São Paulo, 95 – Tibery</t>
  </si>
  <si>
    <t>Varginha</t>
  </si>
  <si>
    <t>Rua Irmão Mário Esdras, 305-Vila Pinto</t>
  </si>
  <si>
    <t>Praça Champagnat nº 29 - Centro</t>
  </si>
  <si>
    <t>Rua Doutor Ruben Pinto Reis, nº270 – Bairro Vila Pinto</t>
  </si>
  <si>
    <t>PREÇO TOTAL  COM BDI - 12 meses</t>
  </si>
  <si>
    <t>PREÇO TOTAL  COM BDI – 36 meses</t>
  </si>
  <si>
    <t>Manutenção e Reparos de Equipamentos de Combate a Incêndio (reserva destinada ao pagamento de serviços de adaptações, substituição de todas as partes e peças necessárias ao perfeito funcionamento do sistema, diagnosticadas com falhas e/ou defeitos – inclui ressarcimento de peças e equipamentos.) – Este valor deverá ser fixo ao ser apresentado na planilha orçamentária</t>
  </si>
  <si>
    <t>PREÇO 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</si>
</sst>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0.##"/>
  </numFmts>
  <fonts count="7">
    <font>
      <sz val="11"/>
      <color rgb="FF000000"/>
      <name val="Arial1"/>
    </font>
    <font>
      <b/>
      <i/>
      <u/>
      <sz val="11"/>
      <color rgb="FF000000"/>
      <name val="Arial1"/>
    </font>
    <font>
      <b/>
      <sz val="11"/>
      <color rgb="FF000000"/>
      <name val="Arial1"/>
    </font>
    <font>
      <b/>
      <sz val="11"/>
      <color rgb="FF000000"/>
      <name val="Century Gothic"/>
      <family val="2"/>
    </font>
    <font>
      <sz val="11"/>
      <color rgb="FF000000"/>
      <name val="Century Gothic"/>
    </font>
    <font>
      <sz val="11"/>
      <color rgb="FF000000"/>
      <name val="Century Gothic"/>
      <family val="2"/>
    </font>
    <font>
      <sz val="10"/>
      <color rgb="FF000000"/>
      <name val="Arial1"/>
    </font>
  </fonts>
  <fills count="6">
    <fill>
      <patternFill patternType="none"/>
    </fill>
    <fill>
      <patternFill patternType="gray125"/>
    </fill>
    <fill>
      <patternFill patternType="solid">
        <fgColor rgb="FF9BC2E6"/>
        <bgColor rgb="FFB4C7DC"/>
      </patternFill>
    </fill>
    <fill>
      <patternFill patternType="solid">
        <fgColor rgb="FFFFFFFF"/>
        <bgColor rgb="FFFFFFCC"/>
      </patternFill>
    </fill>
    <fill>
      <patternFill patternType="solid">
        <fgColor rgb="FFB4C7DC"/>
        <bgColor rgb="FF9BC2E6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0" fontId="6" fillId="0" borderId="0" applyBorder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5" fontId="5" fillId="0" borderId="1" xfId="2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1" xfId="0" applyFont="1" applyBorder="1" applyAlignment="1">
      <alignment horizontal="justify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Excel Built-in " xfId="2"/>
    <cellStyle name="Normal" xfId="0" builtinId="0"/>
    <cellStyle name="Resultado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C2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352080</xdr:colOff>
      <xdr:row>0</xdr:row>
      <xdr:rowOff>172440</xdr:rowOff>
    </xdr:from>
    <xdr:to>
      <xdr:col>1</xdr:col>
      <xdr:colOff>1383840</xdr:colOff>
      <xdr:row>0</xdr:row>
      <xdr:rowOff>663480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080" y="172440"/>
          <a:ext cx="1521720" cy="491040"/>
        </a:xfrm>
        <a:prstGeom prst="rect">
          <a:avLst/>
        </a:prstGeom>
        <a:ln w="126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0"/>
  <sheetViews>
    <sheetView tabSelected="1" topLeftCell="A19" zoomScaleNormal="100" workbookViewId="0">
      <selection activeCell="F5" sqref="F5"/>
    </sheetView>
  </sheetViews>
  <sheetFormatPr defaultColWidth="8.875" defaultRowHeight="15"/>
  <cols>
    <col min="1" max="1" width="6.375" style="1" customWidth="1"/>
    <col min="2" max="2" width="24.75" style="2" customWidth="1"/>
    <col min="3" max="3" width="48.625" style="3" customWidth="1"/>
    <col min="4" max="4" width="5.625" style="3" customWidth="1"/>
    <col min="5" max="5" width="7.25" style="4" customWidth="1"/>
    <col min="6" max="6" width="9" style="4" customWidth="1"/>
    <col min="7" max="7" width="11.875" style="4" customWidth="1"/>
    <col min="8" max="250" width="10.625" style="4" customWidth="1"/>
    <col min="251" max="1018" width="8.875" style="4"/>
    <col min="1019" max="1024" width="10.5" customWidth="1"/>
  </cols>
  <sheetData>
    <row r="1" spans="1:1024" ht="66.599999999999994" customHeight="1">
      <c r="A1" s="24"/>
      <c r="B1" s="24"/>
      <c r="C1" s="5" t="s">
        <v>0</v>
      </c>
      <c r="D1" s="24" t="s">
        <v>1</v>
      </c>
      <c r="E1" s="24"/>
      <c r="F1" s="24"/>
      <c r="G1" s="24"/>
    </row>
    <row r="2" spans="1:1024" ht="42.75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7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1024" ht="45" customHeight="1">
      <c r="A3" s="7">
        <v>1</v>
      </c>
      <c r="B3" s="25" t="s">
        <v>8</v>
      </c>
      <c r="C3" s="25"/>
      <c r="D3" s="8"/>
      <c r="E3" s="8"/>
      <c r="F3" s="8"/>
      <c r="G3" s="8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1024" s="12" customFormat="1" ht="42.75" customHeight="1">
      <c r="A4" s="7">
        <v>1</v>
      </c>
      <c r="B4" s="9" t="s">
        <v>9</v>
      </c>
      <c r="C4" s="9" t="s">
        <v>10</v>
      </c>
      <c r="D4" s="10" t="s">
        <v>11</v>
      </c>
      <c r="E4" s="11">
        <v>4</v>
      </c>
      <c r="F4" s="11">
        <v>12494.2</v>
      </c>
      <c r="G4" s="11">
        <f t="shared" ref="G4:G23" si="0">E4*F4</f>
        <v>49976.800000000003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ME4"/>
      <c r="AMF4"/>
      <c r="AMG4"/>
      <c r="AMH4"/>
      <c r="AMI4"/>
      <c r="AMJ4"/>
    </row>
    <row r="5" spans="1:1024" s="12" customFormat="1" ht="29.25" customHeight="1">
      <c r="A5" s="7">
        <v>2</v>
      </c>
      <c r="B5" s="9" t="s">
        <v>12</v>
      </c>
      <c r="C5" s="13" t="s">
        <v>13</v>
      </c>
      <c r="D5" s="10" t="s">
        <v>11</v>
      </c>
      <c r="E5" s="14">
        <v>4</v>
      </c>
      <c r="F5" s="14">
        <v>6437</v>
      </c>
      <c r="G5" s="11">
        <f t="shared" si="0"/>
        <v>25748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ME5"/>
      <c r="AMF5"/>
      <c r="AMG5"/>
      <c r="AMH5"/>
      <c r="AMI5"/>
      <c r="AMJ5"/>
    </row>
    <row r="6" spans="1:1024" ht="29.25" customHeight="1">
      <c r="A6" s="7">
        <v>3</v>
      </c>
      <c r="B6" s="9" t="s">
        <v>14</v>
      </c>
      <c r="C6" s="13" t="s">
        <v>15</v>
      </c>
      <c r="D6" s="10" t="s">
        <v>11</v>
      </c>
      <c r="E6" s="14">
        <v>4</v>
      </c>
      <c r="F6" s="14">
        <v>6918.3</v>
      </c>
      <c r="G6" s="14">
        <f t="shared" si="0"/>
        <v>27673.200000000001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024" ht="29.25" customHeight="1">
      <c r="A7" s="7">
        <v>4</v>
      </c>
      <c r="B7" s="9" t="s">
        <v>16</v>
      </c>
      <c r="C7" s="13" t="s">
        <v>17</v>
      </c>
      <c r="D7" s="10" t="s">
        <v>11</v>
      </c>
      <c r="E7" s="14">
        <v>4</v>
      </c>
      <c r="F7" s="14">
        <v>4076.08</v>
      </c>
      <c r="G7" s="14">
        <f t="shared" si="0"/>
        <v>16304.32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1024" ht="29.25" customHeight="1">
      <c r="A8" s="7">
        <v>5</v>
      </c>
      <c r="B8" s="9" t="s">
        <v>18</v>
      </c>
      <c r="C8" s="13" t="s">
        <v>19</v>
      </c>
      <c r="D8" s="10" t="s">
        <v>11</v>
      </c>
      <c r="E8" s="14">
        <v>4</v>
      </c>
      <c r="F8" s="14">
        <v>4424.75</v>
      </c>
      <c r="G8" s="14">
        <f t="shared" si="0"/>
        <v>17699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1024" ht="29.25" customHeight="1">
      <c r="A9" s="7">
        <v>6</v>
      </c>
      <c r="B9" s="9" t="s">
        <v>20</v>
      </c>
      <c r="C9" s="13" t="s">
        <v>21</v>
      </c>
      <c r="D9" s="10" t="s">
        <v>11</v>
      </c>
      <c r="E9" s="14">
        <v>4</v>
      </c>
      <c r="F9" s="14">
        <v>5723.29</v>
      </c>
      <c r="G9" s="14">
        <f t="shared" si="0"/>
        <v>22893.16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1024" ht="42.75" customHeight="1">
      <c r="A10" s="7">
        <v>7</v>
      </c>
      <c r="B10" s="9" t="s">
        <v>22</v>
      </c>
      <c r="C10" s="9" t="s">
        <v>23</v>
      </c>
      <c r="D10" s="10" t="s">
        <v>11</v>
      </c>
      <c r="E10" s="14">
        <v>4</v>
      </c>
      <c r="F10" s="14">
        <v>17153.14</v>
      </c>
      <c r="G10" s="14">
        <f t="shared" si="0"/>
        <v>68612.56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1024" ht="29.25" customHeight="1">
      <c r="A11" s="7">
        <v>8</v>
      </c>
      <c r="B11" s="9" t="s">
        <v>24</v>
      </c>
      <c r="C11" s="13" t="s">
        <v>25</v>
      </c>
      <c r="D11" s="10" t="s">
        <v>11</v>
      </c>
      <c r="E11" s="14">
        <v>4</v>
      </c>
      <c r="F11" s="14">
        <v>12563.87</v>
      </c>
      <c r="G11" s="14">
        <f t="shared" si="0"/>
        <v>50255.48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1024" ht="29.25" customHeight="1">
      <c r="A12" s="7">
        <v>9</v>
      </c>
      <c r="B12" s="9" t="s">
        <v>26</v>
      </c>
      <c r="C12" s="13" t="s">
        <v>27</v>
      </c>
      <c r="D12" s="10" t="s">
        <v>11</v>
      </c>
      <c r="E12" s="14">
        <v>4</v>
      </c>
      <c r="F12" s="14">
        <v>9333.4599999999991</v>
      </c>
      <c r="G12" s="14">
        <f t="shared" si="0"/>
        <v>37333.839999999997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1024" ht="29.25" customHeight="1">
      <c r="A13" s="7">
        <v>10</v>
      </c>
      <c r="B13" s="9" t="s">
        <v>28</v>
      </c>
      <c r="C13" s="13" t="s">
        <v>29</v>
      </c>
      <c r="D13" s="10" t="s">
        <v>11</v>
      </c>
      <c r="E13" s="14">
        <v>4</v>
      </c>
      <c r="F13" s="14">
        <v>4922.26</v>
      </c>
      <c r="G13" s="14">
        <f t="shared" si="0"/>
        <v>19689.04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1024" ht="29.25" customHeight="1">
      <c r="A14" s="7">
        <v>11</v>
      </c>
      <c r="B14" s="9" t="s">
        <v>30</v>
      </c>
      <c r="C14" s="13" t="s">
        <v>31</v>
      </c>
      <c r="D14" s="10" t="s">
        <v>11</v>
      </c>
      <c r="E14" s="14">
        <v>4</v>
      </c>
      <c r="F14" s="14">
        <v>11588.17</v>
      </c>
      <c r="G14" s="14">
        <f t="shared" si="0"/>
        <v>46352.68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1024" ht="29.25" customHeight="1">
      <c r="A15" s="7">
        <v>12</v>
      </c>
      <c r="B15" s="15" t="s">
        <v>32</v>
      </c>
      <c r="C15" s="16" t="s">
        <v>33</v>
      </c>
      <c r="D15" s="10" t="s">
        <v>11</v>
      </c>
      <c r="E15" s="14">
        <v>4</v>
      </c>
      <c r="F15" s="14">
        <v>6337.2</v>
      </c>
      <c r="G15" s="14">
        <f t="shared" si="0"/>
        <v>25348.799999999999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1024" ht="42.75" customHeight="1">
      <c r="A16" s="7">
        <v>13</v>
      </c>
      <c r="B16" s="9" t="s">
        <v>34</v>
      </c>
      <c r="C16" s="9" t="s">
        <v>35</v>
      </c>
      <c r="D16" s="10" t="s">
        <v>11</v>
      </c>
      <c r="E16" s="14">
        <v>4</v>
      </c>
      <c r="F16" s="14">
        <v>13052.02</v>
      </c>
      <c r="G16" s="14">
        <f t="shared" si="0"/>
        <v>52208.08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1024" s="12" customFormat="1" ht="42.75" customHeight="1">
      <c r="A17" s="7">
        <v>14</v>
      </c>
      <c r="B17" s="9" t="s">
        <v>36</v>
      </c>
      <c r="C17" s="15" t="s">
        <v>37</v>
      </c>
      <c r="D17" s="10" t="s">
        <v>11</v>
      </c>
      <c r="E17" s="14">
        <v>4</v>
      </c>
      <c r="F17" s="14">
        <v>6385.06</v>
      </c>
      <c r="G17" s="14">
        <f t="shared" si="0"/>
        <v>25540.240000000002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ME17"/>
      <c r="AMF17"/>
      <c r="AMG17"/>
      <c r="AMH17"/>
      <c r="AMI17"/>
      <c r="AMJ17"/>
    </row>
    <row r="18" spans="1:1024" s="12" customFormat="1" ht="29.25" customHeight="1">
      <c r="A18" s="7">
        <v>15</v>
      </c>
      <c r="B18" s="9" t="s">
        <v>38</v>
      </c>
      <c r="C18" s="13" t="s">
        <v>39</v>
      </c>
      <c r="D18" s="10" t="s">
        <v>11</v>
      </c>
      <c r="E18" s="14">
        <v>4</v>
      </c>
      <c r="F18" s="14">
        <v>5431.32</v>
      </c>
      <c r="G18" s="14">
        <f t="shared" si="0"/>
        <v>21725.279999999999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ME18"/>
      <c r="AMF18"/>
      <c r="AMG18"/>
      <c r="AMH18"/>
      <c r="AMI18"/>
      <c r="AMJ18"/>
    </row>
    <row r="19" spans="1:1024" ht="29.25" customHeight="1">
      <c r="A19" s="7">
        <v>16</v>
      </c>
      <c r="B19" s="9" t="s">
        <v>40</v>
      </c>
      <c r="C19" s="13" t="s">
        <v>41</v>
      </c>
      <c r="D19" s="10" t="s">
        <v>11</v>
      </c>
      <c r="E19" s="14">
        <v>4</v>
      </c>
      <c r="F19" s="14">
        <v>31743.23</v>
      </c>
      <c r="G19" s="14">
        <f t="shared" si="0"/>
        <v>126972.92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1024" ht="29.25" customHeight="1">
      <c r="A20" s="7">
        <v>17</v>
      </c>
      <c r="B20" s="9" t="s">
        <v>42</v>
      </c>
      <c r="C20" s="13" t="s">
        <v>43</v>
      </c>
      <c r="D20" s="10" t="s">
        <v>11</v>
      </c>
      <c r="E20" s="14">
        <v>4</v>
      </c>
      <c r="F20" s="14">
        <v>27912.84</v>
      </c>
      <c r="G20" s="14">
        <f t="shared" si="0"/>
        <v>111651.36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1024" ht="29.25" customHeight="1">
      <c r="A21" s="7">
        <v>18</v>
      </c>
      <c r="B21" s="9" t="s">
        <v>44</v>
      </c>
      <c r="C21" s="13" t="s">
        <v>45</v>
      </c>
      <c r="D21" s="10" t="s">
        <v>11</v>
      </c>
      <c r="E21" s="14">
        <v>4</v>
      </c>
      <c r="F21" s="14">
        <v>5142.8100000000004</v>
      </c>
      <c r="G21" s="14">
        <f t="shared" si="0"/>
        <v>20571.240000000002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1024" ht="29.25" customHeight="1">
      <c r="A22" s="7">
        <v>19</v>
      </c>
      <c r="B22" s="9" t="s">
        <v>44</v>
      </c>
      <c r="C22" s="13" t="s">
        <v>46</v>
      </c>
      <c r="D22" s="10" t="s">
        <v>11</v>
      </c>
      <c r="E22" s="14">
        <v>4</v>
      </c>
      <c r="F22" s="14">
        <v>5130.5</v>
      </c>
      <c r="G22" s="14">
        <f t="shared" si="0"/>
        <v>20522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1024" ht="29.25" customHeight="1">
      <c r="A23" s="7">
        <v>20</v>
      </c>
      <c r="B23" s="9" t="s">
        <v>44</v>
      </c>
      <c r="C23" s="9" t="s">
        <v>47</v>
      </c>
      <c r="D23" s="10" t="s">
        <v>11</v>
      </c>
      <c r="E23" s="14">
        <v>4</v>
      </c>
      <c r="F23" s="14">
        <v>5130.5</v>
      </c>
      <c r="G23" s="14">
        <f t="shared" si="0"/>
        <v>20522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1024" s="20" customFormat="1" ht="16.5">
      <c r="A24" s="7"/>
      <c r="B24" s="17"/>
      <c r="C24" s="18" t="s">
        <v>48</v>
      </c>
      <c r="D24" s="18"/>
      <c r="E24" s="18"/>
      <c r="F24" s="18"/>
      <c r="G24" s="19">
        <f>SUM(G4:G23)</f>
        <v>807600</v>
      </c>
      <c r="AMF24" s="21"/>
      <c r="AMG24" s="21"/>
      <c r="AMH24" s="21"/>
      <c r="AMI24" s="21"/>
      <c r="AMJ24"/>
    </row>
    <row r="25" spans="1:1024" s="20" customFormat="1" ht="16.5">
      <c r="A25" s="7"/>
      <c r="B25" s="17"/>
      <c r="C25" s="18" t="s">
        <v>49</v>
      </c>
      <c r="D25" s="18"/>
      <c r="E25" s="18"/>
      <c r="F25" s="18"/>
      <c r="G25" s="19">
        <f>G24*3</f>
        <v>2422800</v>
      </c>
      <c r="AMF25" s="21"/>
      <c r="AMG25" s="21"/>
      <c r="AMH25" s="21"/>
      <c r="AMI25" s="21"/>
      <c r="AMJ25"/>
    </row>
    <row r="26" spans="1:1024" s="20" customFormat="1" ht="82.15" customHeight="1">
      <c r="A26" s="7">
        <v>2</v>
      </c>
      <c r="B26" s="26" t="s">
        <v>50</v>
      </c>
      <c r="C26" s="26"/>
      <c r="D26" s="22"/>
      <c r="E26" s="22"/>
      <c r="F26" s="22"/>
      <c r="G26" s="23">
        <v>300000</v>
      </c>
      <c r="AMF26" s="21"/>
      <c r="AMG26" s="21"/>
      <c r="AMH26" s="21"/>
      <c r="AMI26" s="21"/>
      <c r="AMJ26"/>
    </row>
    <row r="27" spans="1:1024" s="20" customFormat="1" ht="20.65" customHeight="1">
      <c r="A27" s="7"/>
      <c r="B27" s="17"/>
      <c r="C27" s="18" t="s">
        <v>51</v>
      </c>
      <c r="D27" s="18"/>
      <c r="E27" s="18"/>
      <c r="F27" s="18"/>
      <c r="G27" s="19">
        <f>G26+G25</f>
        <v>2722800</v>
      </c>
      <c r="AMF27" s="21"/>
      <c r="AMG27" s="21"/>
      <c r="AMH27" s="21"/>
      <c r="AMI27" s="21"/>
      <c r="AMJ27"/>
    </row>
    <row r="28" spans="1:1024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 spans="1:1024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</row>
    <row r="30" spans="1:1024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 spans="1:1024"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 spans="1:1024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5:49"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 spans="5:49"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 spans="5:49"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</row>
    <row r="36" spans="5:49"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</row>
    <row r="37" spans="5:49"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</row>
    <row r="38" spans="5:49"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</row>
    <row r="39" spans="5:49"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</row>
    <row r="40" spans="5:49"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 spans="5:49"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</row>
    <row r="42" spans="5:49"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</row>
    <row r="43" spans="5:49"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</row>
    <row r="44" spans="5:49"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</row>
    <row r="45" spans="5:49"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</row>
    <row r="46" spans="5:49"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</row>
    <row r="47" spans="5:49"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</row>
    <row r="48" spans="5:49"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</row>
    <row r="49" spans="5:49"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</row>
    <row r="50" spans="5:49"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</row>
    <row r="51" spans="5:49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</row>
    <row r="52" spans="5:49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</row>
    <row r="53" spans="5:49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</row>
    <row r="54" spans="5:49"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</row>
    <row r="55" spans="5:49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</row>
    <row r="56" spans="5:49"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</row>
    <row r="57" spans="5:49"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</row>
    <row r="58" spans="5:49"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</row>
    <row r="59" spans="5:49"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</row>
    <row r="60" spans="5:49"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</row>
    <row r="61" spans="5:49"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</row>
    <row r="62" spans="5:49"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</row>
    <row r="63" spans="5:49"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</row>
    <row r="64" spans="5:49"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</row>
    <row r="65" spans="5:49"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</row>
    <row r="66" spans="5:49"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</row>
    <row r="67" spans="5:49"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</row>
    <row r="68" spans="5:49"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</row>
    <row r="69" spans="5:49"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</row>
    <row r="70" spans="5:49"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</row>
    <row r="71" spans="5:49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</row>
    <row r="72" spans="5:49"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</row>
    <row r="73" spans="5:49"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</row>
    <row r="74" spans="5:49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</row>
    <row r="75" spans="5:49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</row>
    <row r="76" spans="5:49"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</row>
    <row r="77" spans="5:49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</row>
    <row r="78" spans="5:49"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</row>
    <row r="79" spans="5:49"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</row>
    <row r="80" spans="5:49"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</row>
    <row r="81" spans="5:49"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</row>
    <row r="82" spans="5:49"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</row>
    <row r="83" spans="5:49"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</row>
    <row r="84" spans="5:49"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</row>
    <row r="85" spans="5:49"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</row>
    <row r="86" spans="5:49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</row>
    <row r="87" spans="5:49"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</row>
    <row r="88" spans="5:49"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</row>
    <row r="89" spans="5:49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</row>
    <row r="90" spans="5:49"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</row>
    <row r="91" spans="5:49"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</row>
    <row r="92" spans="5:49"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</row>
    <row r="93" spans="5:49"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</row>
    <row r="94" spans="5:49"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</row>
    <row r="95" spans="5:49"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</row>
    <row r="96" spans="5:49"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</row>
    <row r="97" spans="5:49"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</row>
    <row r="98" spans="5:49"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</row>
    <row r="99" spans="5:49"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</row>
    <row r="100" spans="5:49"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</row>
    <row r="101" spans="5:49"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</row>
    <row r="102" spans="5:49"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</row>
    <row r="103" spans="5:49"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</row>
    <row r="104" spans="5:49"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</row>
    <row r="105" spans="5:49"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</row>
    <row r="106" spans="5:49"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</row>
    <row r="107" spans="5:49"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</row>
    <row r="108" spans="5:49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</row>
    <row r="109" spans="5:49"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</row>
    <row r="110" spans="5:49"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</row>
    <row r="111" spans="5:49"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</row>
    <row r="112" spans="5:49"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</row>
    <row r="113" spans="5:49"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</row>
    <row r="114" spans="5:49"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</row>
    <row r="115" spans="5:49"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</row>
    <row r="116" spans="5:49"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</row>
    <row r="117" spans="5:49"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</row>
    <row r="118" spans="5:49"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</row>
    <row r="119" spans="5:49"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</row>
    <row r="120" spans="5:49"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</row>
    <row r="121" spans="5:49"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</row>
    <row r="122" spans="5:49"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</row>
    <row r="123" spans="5:49"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</row>
    <row r="124" spans="5:49"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</row>
    <row r="125" spans="5:49"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</row>
    <row r="126" spans="5:49"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</row>
    <row r="127" spans="5:49"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</row>
    <row r="128" spans="5:49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</row>
    <row r="129" spans="5:49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</row>
    <row r="130" spans="5:49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</row>
    <row r="131" spans="5:49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</row>
    <row r="132" spans="5:49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</row>
    <row r="133" spans="5:49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</row>
    <row r="134" spans="5:49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</row>
    <row r="135" spans="5:49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</row>
    <row r="136" spans="5:49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</row>
    <row r="137" spans="5:49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</row>
    <row r="138" spans="5:49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</row>
    <row r="139" spans="5:49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</row>
    <row r="140" spans="5:49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</row>
    <row r="141" spans="5:49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</row>
    <row r="142" spans="5:49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</row>
    <row r="143" spans="5:49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</row>
    <row r="144" spans="5:49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</row>
    <row r="145" spans="5:49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</row>
    <row r="146" spans="5:49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</row>
    <row r="147" spans="5:49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</row>
    <row r="148" spans="5:49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</row>
    <row r="149" spans="5:49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</row>
    <row r="150" spans="5:49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</row>
    <row r="151" spans="5:49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</row>
    <row r="152" spans="5:49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</row>
    <row r="153" spans="5:49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</row>
    <row r="154" spans="5:49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</row>
    <row r="155" spans="5:49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</row>
    <row r="156" spans="5:49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</row>
    <row r="157" spans="5:49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</row>
    <row r="158" spans="5:49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</row>
    <row r="159" spans="5:49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</row>
    <row r="160" spans="5:49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</row>
    <row r="161" spans="5:49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</row>
    <row r="162" spans="5:49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</row>
    <row r="163" spans="5:49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</row>
    <row r="164" spans="5:49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</row>
    <row r="165" spans="5:49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</row>
    <row r="166" spans="5:49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</row>
    <row r="167" spans="5:49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</row>
    <row r="168" spans="5:49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</row>
    <row r="169" spans="5:49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</row>
    <row r="170" spans="5:49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</row>
    <row r="171" spans="5:49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</row>
    <row r="172" spans="5:49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</row>
    <row r="173" spans="5:49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</row>
    <row r="174" spans="5:49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</row>
    <row r="175" spans="5:49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</row>
    <row r="176" spans="5:49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</row>
    <row r="177" spans="5:49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</row>
    <row r="178" spans="5:49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</row>
    <row r="179" spans="5:49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</row>
    <row r="180" spans="5:49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</row>
    <row r="181" spans="5:49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</row>
    <row r="182" spans="5:49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</row>
    <row r="183" spans="5:49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</row>
    <row r="184" spans="5:49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</row>
    <row r="185" spans="5:49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</row>
    <row r="186" spans="5:49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</row>
    <row r="187" spans="5:49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</row>
    <row r="188" spans="5:49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</row>
    <row r="189" spans="5:49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</row>
    <row r="190" spans="5:49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</row>
    <row r="191" spans="5:49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</row>
    <row r="192" spans="5:49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</row>
    <row r="193" spans="5:49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</row>
    <row r="194" spans="5:49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</row>
    <row r="195" spans="5:49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</row>
    <row r="196" spans="5:49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</row>
    <row r="197" spans="5:49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</row>
    <row r="198" spans="5:49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</row>
    <row r="199" spans="5:49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</row>
    <row r="200" spans="5:49"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</row>
    <row r="201" spans="5:49"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</row>
    <row r="202" spans="5:49"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</row>
    <row r="203" spans="5:49"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</row>
    <row r="204" spans="5:49"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</row>
    <row r="205" spans="5:49"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</row>
    <row r="206" spans="5:49"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</row>
    <row r="207" spans="5:49"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</row>
    <row r="208" spans="5:49"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</row>
    <row r="209" spans="5:49"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</row>
    <row r="210" spans="5:49"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</row>
    <row r="211" spans="5:49"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</row>
    <row r="212" spans="5:49"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</row>
    <row r="213" spans="5:49"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</row>
    <row r="214" spans="5:49"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</row>
    <row r="215" spans="5:49"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</row>
    <row r="216" spans="5:49"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</row>
    <row r="217" spans="5:49"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</row>
    <row r="218" spans="5:49"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</row>
    <row r="219" spans="5:49"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</row>
    <row r="220" spans="5:49"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</row>
    <row r="221" spans="5:49"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</row>
    <row r="222" spans="5:49"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</row>
    <row r="223" spans="5:49"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</row>
    <row r="224" spans="5:49"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</row>
    <row r="225" spans="5:49"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</row>
    <row r="226" spans="5:49"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</row>
    <row r="227" spans="5:49"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</row>
    <row r="228" spans="5:49"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</row>
    <row r="229" spans="5:49"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</row>
    <row r="230" spans="5:49"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</row>
    <row r="231" spans="5:49"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</row>
    <row r="232" spans="5:49"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</row>
    <row r="233" spans="5:49"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</row>
    <row r="234" spans="5:49"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</row>
    <row r="235" spans="5:49"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</row>
    <row r="236" spans="5:49"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</row>
    <row r="237" spans="5:49"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</row>
    <row r="238" spans="5:49"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</row>
    <row r="239" spans="5:49"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</row>
    <row r="240" spans="5:49"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</row>
    <row r="241" spans="5:49"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</row>
    <row r="242" spans="5:49"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</row>
    <row r="243" spans="5:49"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</row>
    <row r="244" spans="5:49"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</row>
    <row r="245" spans="5:49"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</row>
    <row r="246" spans="5:49"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</row>
    <row r="247" spans="5:49"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</row>
    <row r="248" spans="5:49"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</row>
    <row r="249" spans="5:49"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</row>
    <row r="250" spans="5:49"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</row>
    <row r="251" spans="5:49"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</row>
    <row r="252" spans="5:49"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</row>
    <row r="253" spans="5:49"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</row>
    <row r="254" spans="5:49"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</row>
    <row r="255" spans="5:49"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</row>
    <row r="256" spans="5:49"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</row>
    <row r="257" spans="5:49"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</row>
    <row r="258" spans="5:49"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</row>
    <row r="259" spans="5:49"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</row>
    <row r="260" spans="5:49"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</row>
    <row r="261" spans="5:49"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</row>
    <row r="262" spans="5:49"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</row>
    <row r="263" spans="5:49"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</row>
    <row r="264" spans="5:49"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</row>
    <row r="265" spans="5:49"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</row>
    <row r="266" spans="5:49"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</row>
    <row r="267" spans="5:49"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</row>
    <row r="268" spans="5:49"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</row>
    <row r="269" spans="5:49"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</row>
    <row r="270" spans="5:49"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</row>
    <row r="271" spans="5:49"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</row>
    <row r="272" spans="5:49"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</row>
    <row r="273" spans="5:49"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</row>
    <row r="274" spans="5:49"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</row>
    <row r="275" spans="5:49"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</row>
    <row r="276" spans="5:49"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</row>
    <row r="277" spans="5:49"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</row>
    <row r="278" spans="5:49"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</row>
    <row r="279" spans="5:49"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</row>
    <row r="280" spans="5:49"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</row>
    <row r="281" spans="5:49"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</row>
    <row r="282" spans="5:49"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</row>
    <row r="283" spans="5:49"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</row>
    <row r="284" spans="5:49"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</row>
    <row r="285" spans="5:49"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</row>
    <row r="286" spans="5:49"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</row>
    <row r="287" spans="5:49"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5:49"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5:49"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5:49"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5:49"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5:49"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5:49"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5:49"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5:49"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5:49"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5:49"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5:49"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5:49"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5:49"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5:49"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5:49"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5:49"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5:49"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5:49"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5:49"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5:49"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5:49"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</row>
    <row r="309" spans="5:49"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</row>
    <row r="310" spans="5:49"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</row>
    <row r="311" spans="5:49"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</row>
    <row r="312" spans="5:49"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</row>
    <row r="313" spans="5:49"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</row>
    <row r="314" spans="5:49"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</row>
    <row r="315" spans="5:49"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</row>
    <row r="316" spans="5:49"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</row>
    <row r="317" spans="5:49"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</row>
    <row r="318" spans="5:49"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</row>
    <row r="319" spans="5:49"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</row>
    <row r="320" spans="5:49"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</row>
    <row r="321" spans="5:49"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</row>
    <row r="322" spans="5:49"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</row>
    <row r="323" spans="5:49"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</row>
    <row r="324" spans="5:49"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</row>
    <row r="325" spans="5:49"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</row>
    <row r="326" spans="5:49"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</row>
    <row r="327" spans="5:49"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</row>
    <row r="328" spans="5:49"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</row>
    <row r="329" spans="5:49"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</row>
    <row r="330" spans="5:49"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</row>
    <row r="331" spans="5:49"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</row>
    <row r="332" spans="5:49"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</row>
    <row r="333" spans="5:49"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</row>
    <row r="334" spans="5:49"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</row>
    <row r="335" spans="5:49"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</row>
    <row r="336" spans="5:49"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</row>
    <row r="337" spans="5:49"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</row>
    <row r="338" spans="5:49"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</row>
    <row r="339" spans="5:49"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</row>
    <row r="340" spans="5:49"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</row>
    <row r="341" spans="5:49"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</row>
    <row r="342" spans="5:49"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</row>
    <row r="343" spans="5:49"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</row>
    <row r="344" spans="5:49"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</row>
    <row r="345" spans="5:49"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</row>
    <row r="346" spans="5:49"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</row>
    <row r="347" spans="5:49"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</row>
    <row r="348" spans="5:49"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</row>
    <row r="349" spans="5:49"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</row>
    <row r="350" spans="5:49"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</row>
    <row r="351" spans="5:49"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</row>
    <row r="352" spans="5:49"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</row>
    <row r="353" spans="5:49"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</row>
    <row r="354" spans="5:49"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</row>
    <row r="355" spans="5:49"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</row>
    <row r="356" spans="5:49"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</row>
    <row r="357" spans="5:49"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</row>
    <row r="358" spans="5:49"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</row>
    <row r="359" spans="5:49"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</row>
    <row r="360" spans="5:49"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</row>
    <row r="361" spans="5:49"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</row>
    <row r="362" spans="5:49"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</row>
    <row r="363" spans="5:49"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</row>
    <row r="364" spans="5:49"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</row>
    <row r="365" spans="5:49"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</row>
    <row r="366" spans="5:49"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</row>
    <row r="367" spans="5:49"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</row>
    <row r="368" spans="5:49"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</row>
    <row r="369" spans="5:49"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</row>
    <row r="370" spans="5:49"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</row>
    <row r="371" spans="5:49"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</row>
    <row r="372" spans="5:49"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</row>
    <row r="373" spans="5:49"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</row>
    <row r="374" spans="5:49"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</row>
    <row r="375" spans="5:49"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</row>
    <row r="376" spans="5:49"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</row>
    <row r="377" spans="5:49"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</row>
    <row r="378" spans="5:49"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</row>
    <row r="379" spans="5:49"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</row>
    <row r="380" spans="5:49"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</row>
    <row r="381" spans="5:49"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</row>
    <row r="382" spans="5:49"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</row>
    <row r="383" spans="5:49"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</row>
    <row r="384" spans="5:49"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</row>
    <row r="385" spans="5:49"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</row>
    <row r="386" spans="5:49"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</row>
    <row r="387" spans="5:49"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</row>
    <row r="388" spans="5:49"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</row>
    <row r="389" spans="5:49"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</row>
    <row r="390" spans="5:49"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</row>
    <row r="391" spans="5:49"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</row>
    <row r="392" spans="5:49"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</row>
    <row r="393" spans="5:49"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</row>
    <row r="394" spans="5:49"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</row>
    <row r="395" spans="5:49"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</row>
    <row r="396" spans="5:49"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</row>
    <row r="397" spans="5:49"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</row>
    <row r="398" spans="5:49"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</row>
    <row r="399" spans="5:49"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</row>
    <row r="400" spans="5:49"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</row>
    <row r="401" spans="5:49"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</row>
    <row r="402" spans="5:49"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</row>
    <row r="403" spans="5:49"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</row>
    <row r="404" spans="5:49"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</row>
    <row r="405" spans="5:49"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</row>
    <row r="406" spans="5:49"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</row>
    <row r="407" spans="5:49"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</row>
    <row r="408" spans="5:49"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</row>
    <row r="409" spans="5:49"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</row>
    <row r="410" spans="5:49"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</row>
    <row r="411" spans="5:49"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</row>
    <row r="412" spans="5:49"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</row>
    <row r="413" spans="5:49"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</row>
    <row r="414" spans="5:49"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</row>
    <row r="415" spans="5:49"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</row>
    <row r="416" spans="5:49"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</row>
    <row r="417" spans="5:49"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</row>
    <row r="418" spans="5:49"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</row>
    <row r="419" spans="5:49"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</row>
    <row r="420" spans="5:49"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</row>
    <row r="421" spans="5:49"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</row>
    <row r="422" spans="5:49"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</row>
    <row r="423" spans="5:49"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</row>
    <row r="424" spans="5:49"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</row>
    <row r="425" spans="5:49"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</row>
    <row r="426" spans="5:49"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</row>
    <row r="427" spans="5:49"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</row>
    <row r="428" spans="5:49"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</row>
    <row r="429" spans="5:49"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</row>
    <row r="430" spans="5:49"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</row>
    <row r="431" spans="5:49"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</row>
    <row r="432" spans="5:49"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</row>
    <row r="433" spans="5:49"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</row>
    <row r="434" spans="5:49"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</row>
    <row r="435" spans="5:49"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</row>
    <row r="436" spans="5:49"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</row>
    <row r="437" spans="5:49"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</row>
    <row r="438" spans="5:49"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</row>
    <row r="439" spans="5:49"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</row>
    <row r="440" spans="5:49"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</row>
    <row r="441" spans="5:49"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</row>
    <row r="442" spans="5:49"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</row>
    <row r="443" spans="5:49"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</row>
    <row r="444" spans="5:49"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</row>
    <row r="445" spans="5:49"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</row>
    <row r="446" spans="5:49"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</row>
    <row r="447" spans="5:49"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</row>
    <row r="448" spans="5:49"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</row>
    <row r="449" spans="5:49"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</row>
    <row r="450" spans="5:49"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</row>
    <row r="451" spans="5:49"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</row>
    <row r="452" spans="5:49"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</row>
    <row r="453" spans="5:49"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</row>
    <row r="454" spans="5:49"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</row>
    <row r="455" spans="5:49"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</row>
    <row r="456" spans="5:49"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</row>
    <row r="457" spans="5:49"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</row>
    <row r="458" spans="5:49"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</row>
    <row r="459" spans="5:49"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</row>
    <row r="460" spans="5:49"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</row>
    <row r="461" spans="5:49"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</row>
    <row r="462" spans="5:49"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</row>
    <row r="463" spans="5:49"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</row>
    <row r="464" spans="5:49"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</row>
    <row r="465" spans="5:49"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</row>
    <row r="466" spans="5:49"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</row>
    <row r="467" spans="5:49"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</row>
    <row r="468" spans="5:49"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</row>
    <row r="469" spans="5:49"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</row>
    <row r="470" spans="5:49"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</row>
    <row r="471" spans="5:49"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</row>
    <row r="472" spans="5:49"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</row>
    <row r="473" spans="5:49"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</row>
    <row r="474" spans="5:49"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</row>
    <row r="475" spans="5:49"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</row>
    <row r="476" spans="5:49"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</row>
    <row r="477" spans="5:49"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</row>
    <row r="478" spans="5:49"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</row>
    <row r="479" spans="5:49"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</row>
    <row r="480" spans="5:49"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</row>
    <row r="481" spans="5:49"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</row>
    <row r="482" spans="5:49"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</row>
    <row r="483" spans="5:49"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</row>
    <row r="484" spans="5:49"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</row>
    <row r="485" spans="5:49"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</row>
    <row r="486" spans="5:49"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</row>
    <row r="487" spans="5:49"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</row>
    <row r="488" spans="5:49"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</row>
    <row r="489" spans="5:49"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</row>
    <row r="490" spans="5:49"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</row>
    <row r="491" spans="5:49"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</row>
    <row r="492" spans="5:49"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</row>
    <row r="493" spans="5:49"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</row>
    <row r="494" spans="5:49"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</row>
    <row r="495" spans="5:49"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</row>
    <row r="496" spans="5:49"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</row>
    <row r="497" spans="5:49"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</row>
    <row r="498" spans="5:49"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</row>
    <row r="499" spans="5:49"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</row>
    <row r="500" spans="5:49"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</row>
    <row r="501" spans="5:49"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</row>
    <row r="502" spans="5:49"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</row>
    <row r="503" spans="5:49"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</row>
    <row r="504" spans="5:49"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</row>
    <row r="505" spans="5:49"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</row>
    <row r="506" spans="5:49"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</row>
    <row r="507" spans="5:49"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</row>
    <row r="508" spans="5:49"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</row>
    <row r="509" spans="5:49"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</row>
    <row r="510" spans="5:49"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</row>
    <row r="511" spans="5:49"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</row>
    <row r="512" spans="5:49"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</row>
    <row r="513" spans="5:49"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</row>
    <row r="514" spans="5:49"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</row>
    <row r="515" spans="5:49"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</row>
    <row r="516" spans="5:49"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</row>
    <row r="517" spans="5:49"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</row>
    <row r="518" spans="5:49"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</row>
    <row r="519" spans="5:49"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</row>
    <row r="520" spans="5:49"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</row>
    <row r="521" spans="5:49"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</row>
    <row r="522" spans="5:49"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</row>
    <row r="523" spans="5:49"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</row>
    <row r="524" spans="5:49"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</row>
    <row r="525" spans="5:49"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</row>
    <row r="526" spans="5:49"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</row>
    <row r="527" spans="5:49"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</row>
    <row r="528" spans="5:49"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</row>
    <row r="529" spans="5:49"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</row>
    <row r="530" spans="5:49"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</row>
    <row r="531" spans="5:49"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</row>
    <row r="532" spans="5:49"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</row>
    <row r="533" spans="5:49"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</row>
    <row r="534" spans="5:49"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</row>
    <row r="535" spans="5:49"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</row>
    <row r="536" spans="5:49"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</row>
    <row r="537" spans="5:49"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</row>
    <row r="538" spans="5:49"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</row>
    <row r="539" spans="5:49"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</row>
    <row r="540" spans="5:49"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</row>
    <row r="541" spans="5:49"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</row>
    <row r="542" spans="5:49"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</row>
    <row r="543" spans="5:49"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</row>
    <row r="544" spans="5:49"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</row>
    <row r="545" spans="5:49"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</row>
    <row r="546" spans="5:49"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</row>
    <row r="547" spans="5:49"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</row>
    <row r="548" spans="5:49"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</row>
    <row r="549" spans="5:49"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</row>
    <row r="550" spans="5:49"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</row>
    <row r="551" spans="5:49"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</row>
    <row r="552" spans="5:49"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</row>
    <row r="553" spans="5:49"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</row>
    <row r="554" spans="5:49"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</row>
    <row r="555" spans="5:49"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</row>
    <row r="556" spans="5:49"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</row>
    <row r="557" spans="5:49"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</row>
    <row r="558" spans="5:49"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</row>
    <row r="559" spans="5:49"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</row>
    <row r="560" spans="5:49"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</row>
    <row r="561" spans="5:49"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</row>
    <row r="562" spans="5:49"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</row>
    <row r="563" spans="5:49"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</row>
    <row r="564" spans="5:49"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</row>
    <row r="565" spans="5:49"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</row>
    <row r="566" spans="5:49"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</row>
    <row r="567" spans="5:49"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</row>
    <row r="568" spans="5:49"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</row>
    <row r="569" spans="5:49"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</row>
    <row r="570" spans="5:49"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</row>
    <row r="571" spans="5:49"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</row>
    <row r="572" spans="5:49"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</row>
    <row r="573" spans="5:49"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</row>
    <row r="574" spans="5:49"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</row>
    <row r="575" spans="5:49"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</row>
    <row r="576" spans="5:49"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</row>
    <row r="577" spans="5:49"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</row>
    <row r="578" spans="5:49"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</row>
    <row r="579" spans="5:49"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</row>
    <row r="580" spans="5:49"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</row>
    <row r="581" spans="5:49"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</row>
    <row r="582" spans="5:49"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</row>
    <row r="583" spans="5:49"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</row>
    <row r="584" spans="5:49"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</row>
    <row r="585" spans="5:49"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</row>
    <row r="586" spans="5:49"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</row>
    <row r="587" spans="5:49"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</row>
    <row r="588" spans="5:49"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</row>
    <row r="589" spans="5:49"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</row>
    <row r="590" spans="5:49"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</row>
    <row r="591" spans="5:49"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</row>
    <row r="592" spans="5:49"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</row>
    <row r="593" spans="5:49"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</row>
    <row r="594" spans="5:49"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</row>
    <row r="595" spans="5:49"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</row>
    <row r="596" spans="5:49"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</row>
    <row r="597" spans="5:49"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</row>
    <row r="598" spans="5:49"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</row>
    <row r="599" spans="5:49"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</row>
    <row r="600" spans="5:49"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</row>
  </sheetData>
  <autoFilter ref="B2:D27"/>
  <mergeCells count="4">
    <mergeCell ref="A1:B1"/>
    <mergeCell ref="D1:G1"/>
    <mergeCell ref="B3:C3"/>
    <mergeCell ref="B26:C26"/>
  </mergeCells>
  <printOptions horizontalCentered="1" verticalCentered="1"/>
  <pageMargins left="0.78749999999999998" right="0.39374999999999999" top="0.39374999999999999" bottom="0.53263888888888899" header="0.39374999999999999" footer="0.39374999999999999"/>
  <pageSetup paperSize="9" scale="71" pageOrder="overThenDown" orientation="portrait" useFirstPageNumber="1" horizontalDpi="300" verticalDpi="300"/>
  <headerFooter>
    <oddFooter>&amp;L&amp;"Arial,Normal"&amp;10&amp;Kffffff&amp;F&amp;R&amp;"Arial,Normal"&amp;10&amp;Kffffff&amp;P/&amp;N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Relação_endereços</vt:lpstr>
      <vt:lpstr>Relação_endereços!Area_de_impressao</vt:lpstr>
      <vt:lpstr>Relação_endereços!Print_Area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PGJMG MPMG</dc:creator>
  <dc:description/>
  <cp:lastModifiedBy>Extiminas</cp:lastModifiedBy>
  <cp:revision>47</cp:revision>
  <dcterms:created xsi:type="dcterms:W3CDTF">2012-06-21T13:35:13Z</dcterms:created>
  <dcterms:modified xsi:type="dcterms:W3CDTF">2022-10-06T14:36:45Z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