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65428" yWindow="65428" windowWidth="23256" windowHeight="12576" tabRatio="500" activeTab="0"/>
  </bookViews>
  <sheets>
    <sheet name="Plan1" sheetId="1" r:id="rId1"/>
    <sheet name="Plan2" sheetId="2" r:id="rId2"/>
    <sheet name="Plan3" sheetId="3" r:id="rId3"/>
  </sheets>
  <definedNames/>
  <calcPr calcId="191029"/>
  <extLst/>
</workbook>
</file>

<file path=xl/sharedStrings.xml><?xml version="1.0" encoding="utf-8"?>
<sst xmlns="http://schemas.openxmlformats.org/spreadsheetml/2006/main" count="203" uniqueCount="122">
  <si>
    <t>PLANILHA ORÇAMENTÁRIA   - MP</t>
  </si>
  <si>
    <t>MANUTENÇÃO CORRETIVA EM PORTAS DE VIDRO, PIVOTANTES E DE CORRER.</t>
  </si>
  <si>
    <t>ITEM</t>
  </si>
  <si>
    <t>CÓDIGO</t>
  </si>
  <si>
    <t>DESCRIÇÃO</t>
  </si>
  <si>
    <t>UNID</t>
  </si>
  <si>
    <t>QUANT</t>
  </si>
  <si>
    <r>
      <rPr>
        <b/>
        <sz val="10"/>
        <rFont val="Arial"/>
        <family val="2"/>
      </rPr>
      <t>PREÇO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UNIT</t>
    </r>
  </si>
  <si>
    <r>
      <rPr>
        <b/>
        <sz val="10"/>
        <rFont val="Arial"/>
        <family val="2"/>
      </rPr>
      <t>PREÇO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TOTAL</t>
    </r>
  </si>
  <si>
    <t>1</t>
  </si>
  <si>
    <r>
      <rPr>
        <b/>
        <sz val="10"/>
        <rFont val="Arial"/>
        <family val="2"/>
      </rPr>
      <t>Material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mão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obra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–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Serviços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serem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executados:</t>
    </r>
  </si>
  <si>
    <t>1.1</t>
  </si>
  <si>
    <t>Coleta Mercado</t>
  </si>
  <si>
    <t>Trocar roldana comum por roldana dupla com frente blindada regulável</t>
  </si>
  <si>
    <t>un</t>
  </si>
  <si>
    <t>1.2</t>
  </si>
  <si>
    <t>Fornecimento e instalação de puxador haste, em alumínio, para janela máximo ar.</t>
  </si>
  <si>
    <t>1.3</t>
  </si>
  <si>
    <t>Trocar e fixar canopla redonda no gesso com resina epóxi</t>
  </si>
  <si>
    <t>1.4</t>
  </si>
  <si>
    <t>Trocar e fixar canopla quadrada no gesso com resina epóxi</t>
  </si>
  <si>
    <t>1.5</t>
  </si>
  <si>
    <t>Fornecimento e instalação de fecho alavanca, em alumínio, para janela máximo ar.</t>
  </si>
  <si>
    <t>1.6</t>
  </si>
  <si>
    <t>Trocar jogo de ferragem (superior e inferior  – kit porta pivotante)</t>
  </si>
  <si>
    <t>1.7</t>
  </si>
  <si>
    <t>Regular mola da ferragem inferior</t>
  </si>
  <si>
    <t>1.8</t>
  </si>
  <si>
    <t>Trocar conjunto trinco inferior</t>
  </si>
  <si>
    <t>1.9</t>
  </si>
  <si>
    <t>Fornecimento/instalação fechadura elétrica nova</t>
  </si>
  <si>
    <t>1.10</t>
  </si>
  <si>
    <t>Chumbar com silicone bandeira no gesso</t>
  </si>
  <si>
    <t>1.11</t>
  </si>
  <si>
    <t>Trocar    roldana    bronze    AL68    foscas    por roldana de carrinho AL68 bronze brilhantes</t>
  </si>
  <si>
    <t>1.12</t>
  </si>
  <si>
    <t>Fornecimento/instalação de interfone novo</t>
  </si>
  <si>
    <t>1.13</t>
  </si>
  <si>
    <t>Colocar   cunha   dentro   do   alumínio   para apoiar o vidro da bandeira</t>
  </si>
  <si>
    <t>1.14</t>
  </si>
  <si>
    <t>Colocar   tapa   canal   bronze   sobre   trilho inferior</t>
  </si>
  <si>
    <t>1.15</t>
  </si>
  <si>
    <t>Retirar/desmontar e recolocar porta - tipo - P6, P19, P25, P30</t>
  </si>
  <si>
    <t>1.16</t>
  </si>
  <si>
    <t>Trocar trilho inferior - 6,30 metros</t>
  </si>
  <si>
    <t>1.17</t>
  </si>
  <si>
    <t>Manutenção em janelas máximo ar, com troca das hastes (articulações) – 60 cmm, em alumínio.</t>
  </si>
  <si>
    <t>1.18</t>
  </si>
  <si>
    <t>Colocar apoio (calço) no perfil superior para suspender as portas</t>
  </si>
  <si>
    <t>1.19</t>
  </si>
  <si>
    <t>Aumentar    a    quantidade    de    apoios    de fixação do trilho no teto.</t>
  </si>
  <si>
    <t>1.20</t>
  </si>
  <si>
    <t>Fixar  trinco  inferior  de  pressão  em  uma  das portas</t>
  </si>
  <si>
    <t>1.21</t>
  </si>
  <si>
    <t>Rebaixar o trilho inferior</t>
  </si>
  <si>
    <t>1.22</t>
  </si>
  <si>
    <t>Trocar fechadura com maçaneta ( tipo bola ou alavanca) em inox.</t>
  </si>
  <si>
    <t>1.23</t>
  </si>
  <si>
    <t>Regular e alinhar porta – correr</t>
  </si>
  <si>
    <t>1.24</t>
  </si>
  <si>
    <t>Fixar a bandeira com cantoneira de pressão bronze</t>
  </si>
  <si>
    <t>1.25</t>
  </si>
  <si>
    <t>Colocar cortiça de 2mm na ferragem</t>
  </si>
  <si>
    <t>1.26</t>
  </si>
  <si>
    <t>Colocar   dois   trincos   de   pressão   e   dois chumbadores nas folhas de vidro</t>
  </si>
  <si>
    <t>1.27</t>
  </si>
  <si>
    <t>Fixar  prendedor  de   porta  tipo  lacinho  ou outro no granito com resina epóxi</t>
  </si>
  <si>
    <t>1.28</t>
  </si>
  <si>
    <t>Ajustar o puxador de alumínio</t>
  </si>
  <si>
    <t>1.29</t>
  </si>
  <si>
    <t>Regular o trinco</t>
  </si>
  <si>
    <t>1.30</t>
  </si>
  <si>
    <t>Colocar conjunto de pino e trinco</t>
  </si>
  <si>
    <t>1.31</t>
  </si>
  <si>
    <t>Suspender         regulagem         da         tranca automática</t>
  </si>
  <si>
    <t>1.32</t>
  </si>
  <si>
    <t>Regular e alinhar porta – pivotante</t>
  </si>
  <si>
    <t>1.33</t>
  </si>
  <si>
    <t>Trocar ou fixar parafuso solto</t>
  </si>
  <si>
    <t>1.34</t>
  </si>
  <si>
    <t>Fixar perfil superior</t>
  </si>
  <si>
    <t>1.35</t>
  </si>
  <si>
    <t>Chumbar com silicone as bandeiras</t>
  </si>
  <si>
    <t>1.36</t>
  </si>
  <si>
    <t>Colocar  cantoneira  alumínio  natural  fosco ou   fixar bandeira (folha com silicone na lateral)</t>
  </si>
  <si>
    <t>1.37</t>
  </si>
  <si>
    <t>SETOP- FRG-MOL-005</t>
  </si>
  <si>
    <t>Fornecimento  e  colocação  de  mola  aérea  tipo Dorma ou similar para portas</t>
  </si>
  <si>
    <t>1.38</t>
  </si>
  <si>
    <t>Fornecimento  e  colocação  de  mola  de piso  tipo Dorma ou similar para portas</t>
  </si>
  <si>
    <t>1.39</t>
  </si>
  <si>
    <t>Fornecimento e instalação de vidro de 10 mm – temperado, incluindo furos das ferragens da referida porta</t>
  </si>
  <si>
    <t>m²</t>
  </si>
  <si>
    <t>1.40</t>
  </si>
  <si>
    <t>Fornecimento de controle remoto codificado, para fechadura elétrica, com instalação nova ou antiga.</t>
  </si>
  <si>
    <t>1.41</t>
  </si>
  <si>
    <t>Fornecimento e instalação de fechadura para porta de bater  (aço inox)</t>
  </si>
  <si>
    <t>1.42</t>
  </si>
  <si>
    <t>Puxador para porta de vidro duplo em aço inox: Tamanho \ 1,0 M e ENTRE FUROS 80 CM</t>
  </si>
  <si>
    <t>1.43</t>
  </si>
  <si>
    <t>Fornecimento e instalação de fechadura para porta de correr (aba dos dois lados, em aço inox</t>
  </si>
  <si>
    <t>1.44</t>
  </si>
  <si>
    <t xml:space="preserve">Suporte para basculante e pivotante </t>
  </si>
  <si>
    <t>1.45</t>
  </si>
  <si>
    <t>Porta automática – TIPO 36 –limpeza dos trilhos superior e inferior e roldanas, lubrificação desses trilhos e roldanas com grafite/desengripante, alinhamento e chumbamento lateral das folhas fixas com silicone no perfil metálico e revisão eletrônica.</t>
  </si>
  <si>
    <t>un.</t>
  </si>
  <si>
    <t>1.46</t>
  </si>
  <si>
    <t>Porta automática TIPO – 31 -– limpeza dos trilhos superior e inferior e roldanas, lubrificação desses trilhos e roldanas com grafite/desengripante, alinhamento e chumbamento lateral das folhas fixas com silicone no perfil metálico e revisão eletrônica.</t>
  </si>
  <si>
    <t>1.47</t>
  </si>
  <si>
    <t>Fornecimento e instalação de bateria para porta automática de vidro – 12 volts.</t>
  </si>
  <si>
    <t>2</t>
  </si>
  <si>
    <t>SETOP-LEV-PLA-080</t>
  </si>
  <si>
    <t>Deslocamento  para  o  local  da  execução dos  serviços,  incluindo  material,  pessoal  e ferramentas necessárias</t>
  </si>
  <si>
    <t>km</t>
  </si>
  <si>
    <t>3</t>
  </si>
  <si>
    <t>SETOP – DIA-EQU- 015</t>
  </si>
  <si>
    <t>Diárias para equipes  com pernoite</t>
  </si>
  <si>
    <t>TOTAL:</t>
  </si>
  <si>
    <t xml:space="preserve">Total com BDI </t>
  </si>
  <si>
    <t>BDI = xx,xx%</t>
  </si>
  <si>
    <t>APENSO VII</t>
  </si>
  <si>
    <t>xx/xx/2023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</si>
</sst>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dd/mm/yy"/>
    <numFmt numFmtId="166" formatCode="[$R$-416]\ #,##0.00;[Red]\-[$R$-416]\ #,##0.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2"/>
    </font>
    <font>
      <b/>
      <sz val="12"/>
      <color rgb="FF000000"/>
      <name val="Arial"/>
      <family val="2"/>
    </font>
    <font>
      <b/>
      <sz val="13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  <xf numFmtId="0" fontId="5" fillId="0" borderId="0">
      <alignment/>
      <protection/>
    </xf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20" applyFont="1" applyBorder="1" applyAlignment="1" applyProtection="1">
      <alignment vertical="center"/>
      <protection/>
    </xf>
    <xf numFmtId="165" fontId="3" fillId="0" borderId="1" xfId="0" applyNumberFormat="1" applyFont="1" applyBorder="1" applyAlignment="1">
      <alignment horizontal="center" vertical="center"/>
    </xf>
    <xf numFmtId="0" fontId="4" fillId="2" borderId="1" xfId="21" applyFont="1" applyFill="1" applyBorder="1" applyAlignment="1">
      <alignment horizontal="center" vertical="center" wrapText="1"/>
      <protection/>
    </xf>
    <xf numFmtId="164" fontId="4" fillId="2" borderId="1" xfId="2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Alignment="1">
      <alignment vertical="center"/>
    </xf>
    <xf numFmtId="0" fontId="4" fillId="0" borderId="1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left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2" fontId="2" fillId="0" borderId="1" xfId="21" applyNumberFormat="1" applyFont="1" applyBorder="1" applyAlignment="1">
      <alignment horizontal="center" vertical="center" wrapText="1"/>
      <protection/>
    </xf>
    <xf numFmtId="164" fontId="2" fillId="0" borderId="0" xfId="0" applyNumberFormat="1" applyFont="1" applyAlignment="1">
      <alignment vertical="center"/>
    </xf>
    <xf numFmtId="166" fontId="2" fillId="0" borderId="1" xfId="20" applyNumberFormat="1" applyFont="1" applyBorder="1" applyAlignment="1" applyProtection="1">
      <alignment horizontal="right" vertical="center" wrapText="1"/>
      <protection/>
    </xf>
    <xf numFmtId="0" fontId="1" fillId="3" borderId="1" xfId="21" applyFont="1" applyFill="1" applyBorder="1" applyAlignment="1">
      <alignment horizontal="center" vertical="center" wrapText="1"/>
      <protection/>
    </xf>
    <xf numFmtId="0" fontId="1" fillId="4" borderId="1" xfId="21" applyFont="1" applyFill="1" applyBorder="1" applyAlignment="1">
      <alignment horizontal="center" vertical="center" wrapText="1"/>
      <protection/>
    </xf>
    <xf numFmtId="0" fontId="1" fillId="4" borderId="1" xfId="2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2" xfId="0" applyBorder="1" applyAlignment="1">
      <alignment wrapText="1"/>
    </xf>
    <xf numFmtId="0" fontId="4" fillId="3" borderId="1" xfId="21" applyFont="1" applyFill="1" applyBorder="1" applyAlignment="1">
      <alignment horizontal="center" vertical="center" wrapText="1"/>
      <protection/>
    </xf>
    <xf numFmtId="4" fontId="2" fillId="0" borderId="1" xfId="21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4" fontId="2" fillId="0" borderId="1" xfId="20" applyFont="1" applyBorder="1" applyAlignment="1" applyProtection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166" fontId="6" fillId="5" borderId="2" xfId="20" applyNumberFormat="1" applyFont="1" applyFill="1" applyBorder="1" applyAlignment="1" applyProtection="1">
      <alignment horizontal="right" vertical="center" wrapText="1"/>
      <protection/>
    </xf>
    <xf numFmtId="166" fontId="7" fillId="2" borderId="0" xfId="0" applyNumberFormat="1" applyFont="1" applyFill="1"/>
    <xf numFmtId="166" fontId="0" fillId="0" borderId="0" xfId="0" applyNumberFormat="1"/>
    <xf numFmtId="49" fontId="2" fillId="0" borderId="0" xfId="0" applyNumberFormat="1" applyFont="1" applyAlignment="1">
      <alignment vertical="center" wrapText="1"/>
    </xf>
    <xf numFmtId="0" fontId="4" fillId="2" borderId="2" xfId="2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4" fillId="2" borderId="1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workbookViewId="0" topLeftCell="A48">
      <selection activeCell="A58" sqref="A58:D58"/>
    </sheetView>
  </sheetViews>
  <sheetFormatPr defaultColWidth="9.140625" defaultRowHeight="15"/>
  <cols>
    <col min="1" max="1" width="7.8515625" style="1" customWidth="1"/>
    <col min="2" max="2" width="13.140625" style="2" hidden="1" customWidth="1"/>
    <col min="3" max="3" width="40.7109375" style="2" customWidth="1"/>
    <col min="4" max="4" width="7.00390625" style="2" customWidth="1"/>
    <col min="5" max="5" width="8.140625" style="2" customWidth="1"/>
    <col min="6" max="6" width="13.421875" style="3" customWidth="1"/>
    <col min="7" max="7" width="15.8515625" style="3" customWidth="1"/>
    <col min="8" max="8" width="16.421875" style="2" customWidth="1"/>
    <col min="9" max="9" width="91.421875" style="2" customWidth="1"/>
    <col min="10" max="1025" width="9.140625" style="2" customWidth="1"/>
  </cols>
  <sheetData>
    <row r="1" spans="1:7" ht="15">
      <c r="A1" s="30" t="s">
        <v>0</v>
      </c>
      <c r="B1" s="30"/>
      <c r="C1" s="30"/>
      <c r="D1" s="30"/>
      <c r="E1" s="30"/>
      <c r="F1" s="30"/>
      <c r="G1" s="30"/>
    </row>
    <row r="2" spans="1:7" ht="15">
      <c r="A2" s="30" t="s">
        <v>120</v>
      </c>
      <c r="B2" s="30"/>
      <c r="C2" s="30"/>
      <c r="D2" s="30"/>
      <c r="E2" s="30"/>
      <c r="F2" s="30"/>
      <c r="G2" s="30"/>
    </row>
    <row r="3" spans="1:7" ht="15">
      <c r="A3" s="30" t="s">
        <v>1</v>
      </c>
      <c r="B3" s="30"/>
      <c r="C3" s="30"/>
      <c r="D3" s="30"/>
      <c r="E3" s="30"/>
      <c r="F3" s="30"/>
      <c r="G3" s="4" t="s">
        <v>121</v>
      </c>
    </row>
    <row r="4" spans="1:8" ht="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7"/>
    </row>
    <row r="5" spans="1:7" ht="12.75" customHeight="1">
      <c r="A5" s="5" t="s">
        <v>9</v>
      </c>
      <c r="B5" s="31" t="s">
        <v>10</v>
      </c>
      <c r="C5" s="31"/>
      <c r="D5" s="31"/>
      <c r="E5" s="31"/>
      <c r="F5" s="31"/>
      <c r="G5" s="31"/>
    </row>
    <row r="6" spans="1:7" ht="26.4">
      <c r="A6" s="8" t="s">
        <v>11</v>
      </c>
      <c r="B6" s="9" t="s">
        <v>12</v>
      </c>
      <c r="C6" s="10" t="s">
        <v>13</v>
      </c>
      <c r="D6" s="11" t="s">
        <v>14</v>
      </c>
      <c r="E6" s="12">
        <v>35</v>
      </c>
      <c r="F6" s="13">
        <v>0</v>
      </c>
      <c r="G6" s="14">
        <f aca="true" t="shared" si="0" ref="G6:G45">E6*F6</f>
        <v>0</v>
      </c>
    </row>
    <row r="7" spans="1:7" ht="26.4">
      <c r="A7" s="8" t="s">
        <v>15</v>
      </c>
      <c r="B7" s="9" t="s">
        <v>12</v>
      </c>
      <c r="C7" s="10" t="s">
        <v>16</v>
      </c>
      <c r="D7" s="11" t="s">
        <v>14</v>
      </c>
      <c r="E7" s="12">
        <v>30</v>
      </c>
      <c r="F7" s="13">
        <v>0</v>
      </c>
      <c r="G7" s="14">
        <f t="shared" si="0"/>
        <v>0</v>
      </c>
    </row>
    <row r="8" spans="1:7" ht="26.4">
      <c r="A8" s="8" t="s">
        <v>17</v>
      </c>
      <c r="B8" s="9" t="s">
        <v>12</v>
      </c>
      <c r="C8" s="10" t="s">
        <v>18</v>
      </c>
      <c r="D8" s="11" t="s">
        <v>14</v>
      </c>
      <c r="E8" s="12">
        <v>18</v>
      </c>
      <c r="F8" s="13">
        <v>0</v>
      </c>
      <c r="G8" s="14">
        <f t="shared" si="0"/>
        <v>0</v>
      </c>
    </row>
    <row r="9" spans="1:7" ht="26.4">
      <c r="A9" s="8" t="s">
        <v>19</v>
      </c>
      <c r="B9" s="9" t="s">
        <v>12</v>
      </c>
      <c r="C9" s="10" t="s">
        <v>20</v>
      </c>
      <c r="D9" s="11" t="s">
        <v>14</v>
      </c>
      <c r="E9" s="12">
        <v>18</v>
      </c>
      <c r="F9" s="13">
        <v>0</v>
      </c>
      <c r="G9" s="14">
        <f t="shared" si="0"/>
        <v>0</v>
      </c>
    </row>
    <row r="10" spans="1:7" ht="26.4">
      <c r="A10" s="8" t="s">
        <v>21</v>
      </c>
      <c r="B10" s="9" t="s">
        <v>12</v>
      </c>
      <c r="C10" s="10" t="s">
        <v>22</v>
      </c>
      <c r="D10" s="11" t="s">
        <v>14</v>
      </c>
      <c r="E10" s="12">
        <v>20</v>
      </c>
      <c r="F10" s="13">
        <v>0</v>
      </c>
      <c r="G10" s="14">
        <f t="shared" si="0"/>
        <v>0</v>
      </c>
    </row>
    <row r="11" spans="1:7" ht="26.4">
      <c r="A11" s="8" t="s">
        <v>23</v>
      </c>
      <c r="B11" s="9" t="s">
        <v>12</v>
      </c>
      <c r="C11" s="10" t="s">
        <v>24</v>
      </c>
      <c r="D11" s="11" t="s">
        <v>14</v>
      </c>
      <c r="E11" s="12">
        <v>25</v>
      </c>
      <c r="F11" s="13">
        <v>0</v>
      </c>
      <c r="G11" s="14">
        <f t="shared" si="0"/>
        <v>0</v>
      </c>
    </row>
    <row r="12" spans="1:7" ht="26.4">
      <c r="A12" s="8" t="s">
        <v>25</v>
      </c>
      <c r="B12" s="9" t="s">
        <v>12</v>
      </c>
      <c r="C12" s="10" t="s">
        <v>26</v>
      </c>
      <c r="D12" s="11" t="s">
        <v>14</v>
      </c>
      <c r="E12" s="12">
        <v>20</v>
      </c>
      <c r="F12" s="13">
        <v>0</v>
      </c>
      <c r="G12" s="14">
        <f t="shared" si="0"/>
        <v>0</v>
      </c>
    </row>
    <row r="13" spans="1:7" ht="26.4">
      <c r="A13" s="8" t="s">
        <v>27</v>
      </c>
      <c r="B13" s="9" t="s">
        <v>12</v>
      </c>
      <c r="C13" s="10" t="s">
        <v>28</v>
      </c>
      <c r="D13" s="11" t="s">
        <v>14</v>
      </c>
      <c r="E13" s="12">
        <v>25</v>
      </c>
      <c r="F13" s="13">
        <v>0</v>
      </c>
      <c r="G13" s="14">
        <f t="shared" si="0"/>
        <v>0</v>
      </c>
    </row>
    <row r="14" spans="1:7" ht="26.4">
      <c r="A14" s="8" t="s">
        <v>29</v>
      </c>
      <c r="B14" s="15"/>
      <c r="C14" s="10" t="s">
        <v>30</v>
      </c>
      <c r="D14" s="11" t="s">
        <v>14</v>
      </c>
      <c r="E14" s="12">
        <v>15</v>
      </c>
      <c r="F14" s="13">
        <v>0</v>
      </c>
      <c r="G14" s="14">
        <f t="shared" si="0"/>
        <v>0</v>
      </c>
    </row>
    <row r="15" spans="1:7" ht="26.4">
      <c r="A15" s="8" t="s">
        <v>31</v>
      </c>
      <c r="B15" s="9" t="s">
        <v>12</v>
      </c>
      <c r="C15" s="10" t="s">
        <v>32</v>
      </c>
      <c r="D15" s="11" t="s">
        <v>14</v>
      </c>
      <c r="E15" s="12">
        <v>9</v>
      </c>
      <c r="F15" s="13">
        <v>0</v>
      </c>
      <c r="G15" s="14">
        <f t="shared" si="0"/>
        <v>0</v>
      </c>
    </row>
    <row r="16" spans="1:7" ht="26.4">
      <c r="A16" s="8" t="s">
        <v>33</v>
      </c>
      <c r="B16" s="9" t="s">
        <v>12</v>
      </c>
      <c r="C16" s="10" t="s">
        <v>34</v>
      </c>
      <c r="D16" s="11" t="s">
        <v>14</v>
      </c>
      <c r="E16" s="12">
        <v>20</v>
      </c>
      <c r="F16" s="13">
        <v>0</v>
      </c>
      <c r="G16" s="14">
        <f t="shared" si="0"/>
        <v>0</v>
      </c>
    </row>
    <row r="17" spans="1:7" ht="26.4">
      <c r="A17" s="8" t="s">
        <v>35</v>
      </c>
      <c r="B17" s="15" t="s">
        <v>12</v>
      </c>
      <c r="C17" s="10" t="s">
        <v>36</v>
      </c>
      <c r="D17" s="11" t="s">
        <v>14</v>
      </c>
      <c r="E17" s="12">
        <v>10</v>
      </c>
      <c r="F17" s="13">
        <v>0</v>
      </c>
      <c r="G17" s="14">
        <f t="shared" si="0"/>
        <v>0</v>
      </c>
    </row>
    <row r="18" spans="1:7" ht="26.4">
      <c r="A18" s="8" t="s">
        <v>37</v>
      </c>
      <c r="B18" s="9" t="s">
        <v>12</v>
      </c>
      <c r="C18" s="10" t="s">
        <v>38</v>
      </c>
      <c r="D18" s="11" t="s">
        <v>14</v>
      </c>
      <c r="E18" s="12">
        <v>10</v>
      </c>
      <c r="F18" s="13">
        <v>0</v>
      </c>
      <c r="G18" s="14">
        <f t="shared" si="0"/>
        <v>0</v>
      </c>
    </row>
    <row r="19" spans="1:7" ht="26.4">
      <c r="A19" s="8" t="s">
        <v>39</v>
      </c>
      <c r="B19" s="9" t="s">
        <v>12</v>
      </c>
      <c r="C19" s="10" t="s">
        <v>40</v>
      </c>
      <c r="D19" s="11" t="s">
        <v>14</v>
      </c>
      <c r="E19" s="12">
        <v>8</v>
      </c>
      <c r="F19" s="13">
        <v>0</v>
      </c>
      <c r="G19" s="14">
        <f t="shared" si="0"/>
        <v>0</v>
      </c>
    </row>
    <row r="20" spans="1:7" ht="26.4">
      <c r="A20" s="8" t="s">
        <v>41</v>
      </c>
      <c r="B20" s="9" t="s">
        <v>12</v>
      </c>
      <c r="C20" s="10" t="s">
        <v>42</v>
      </c>
      <c r="D20" s="11" t="s">
        <v>14</v>
      </c>
      <c r="E20" s="12">
        <v>10</v>
      </c>
      <c r="F20" s="13">
        <v>0</v>
      </c>
      <c r="G20" s="14">
        <f t="shared" si="0"/>
        <v>0</v>
      </c>
    </row>
    <row r="21" spans="1:7" ht="26.4">
      <c r="A21" s="8" t="s">
        <v>43</v>
      </c>
      <c r="B21" s="9" t="s">
        <v>12</v>
      </c>
      <c r="C21" s="10" t="s">
        <v>44</v>
      </c>
      <c r="D21" s="11" t="s">
        <v>14</v>
      </c>
      <c r="E21" s="12">
        <v>6</v>
      </c>
      <c r="F21" s="13">
        <v>0</v>
      </c>
      <c r="G21" s="14">
        <f t="shared" si="0"/>
        <v>0</v>
      </c>
    </row>
    <row r="22" spans="1:7" ht="39.6">
      <c r="A22" s="8" t="s">
        <v>45</v>
      </c>
      <c r="B22" s="9" t="s">
        <v>12</v>
      </c>
      <c r="C22" s="10" t="s">
        <v>46</v>
      </c>
      <c r="D22" s="11" t="s">
        <v>14</v>
      </c>
      <c r="E22" s="12">
        <v>20</v>
      </c>
      <c r="F22" s="13">
        <v>0</v>
      </c>
      <c r="G22" s="14">
        <f t="shared" si="0"/>
        <v>0</v>
      </c>
    </row>
    <row r="23" spans="1:7" ht="26.4">
      <c r="A23" s="8" t="s">
        <v>47</v>
      </c>
      <c r="B23" s="9" t="s">
        <v>12</v>
      </c>
      <c r="C23" s="10" t="s">
        <v>48</v>
      </c>
      <c r="D23" s="11" t="s">
        <v>14</v>
      </c>
      <c r="E23" s="12">
        <v>10</v>
      </c>
      <c r="F23" s="13">
        <v>0</v>
      </c>
      <c r="G23" s="14">
        <f t="shared" si="0"/>
        <v>0</v>
      </c>
    </row>
    <row r="24" spans="1:7" ht="26.4">
      <c r="A24" s="8" t="s">
        <v>49</v>
      </c>
      <c r="B24" s="9" t="s">
        <v>12</v>
      </c>
      <c r="C24" s="10" t="s">
        <v>50</v>
      </c>
      <c r="D24" s="11" t="s">
        <v>14</v>
      </c>
      <c r="E24" s="12">
        <v>20</v>
      </c>
      <c r="F24" s="13">
        <v>0</v>
      </c>
      <c r="G24" s="14">
        <f t="shared" si="0"/>
        <v>0</v>
      </c>
    </row>
    <row r="25" spans="1:7" ht="26.4">
      <c r="A25" s="8" t="s">
        <v>51</v>
      </c>
      <c r="B25" s="9" t="s">
        <v>12</v>
      </c>
      <c r="C25" s="10" t="s">
        <v>52</v>
      </c>
      <c r="D25" s="11" t="s">
        <v>14</v>
      </c>
      <c r="E25" s="12">
        <v>15</v>
      </c>
      <c r="F25" s="13">
        <v>0</v>
      </c>
      <c r="G25" s="14">
        <f t="shared" si="0"/>
        <v>0</v>
      </c>
    </row>
    <row r="26" spans="1:7" ht="26.4">
      <c r="A26" s="8" t="s">
        <v>53</v>
      </c>
      <c r="B26" s="9" t="s">
        <v>12</v>
      </c>
      <c r="C26" s="10" t="s">
        <v>54</v>
      </c>
      <c r="D26" s="11" t="s">
        <v>14</v>
      </c>
      <c r="E26" s="12">
        <v>7</v>
      </c>
      <c r="F26" s="13">
        <v>0</v>
      </c>
      <c r="G26" s="14">
        <f t="shared" si="0"/>
        <v>0</v>
      </c>
    </row>
    <row r="27" spans="1:7" ht="26.4">
      <c r="A27" s="8" t="s">
        <v>55</v>
      </c>
      <c r="B27" s="9" t="s">
        <v>12</v>
      </c>
      <c r="C27" s="10" t="s">
        <v>56</v>
      </c>
      <c r="D27" s="11" t="s">
        <v>14</v>
      </c>
      <c r="E27" s="12">
        <v>25</v>
      </c>
      <c r="F27" s="13">
        <v>0</v>
      </c>
      <c r="G27" s="14">
        <f t="shared" si="0"/>
        <v>0</v>
      </c>
    </row>
    <row r="28" spans="1:7" ht="26.4">
      <c r="A28" s="8" t="s">
        <v>57</v>
      </c>
      <c r="B28" s="9" t="s">
        <v>12</v>
      </c>
      <c r="C28" s="10" t="s">
        <v>58</v>
      </c>
      <c r="D28" s="11" t="s">
        <v>14</v>
      </c>
      <c r="E28" s="12">
        <v>30</v>
      </c>
      <c r="F28" s="13">
        <v>0</v>
      </c>
      <c r="G28" s="14">
        <f t="shared" si="0"/>
        <v>0</v>
      </c>
    </row>
    <row r="29" spans="1:7" ht="26.4">
      <c r="A29" s="8" t="s">
        <v>59</v>
      </c>
      <c r="B29" s="9" t="s">
        <v>12</v>
      </c>
      <c r="C29" s="10" t="s">
        <v>60</v>
      </c>
      <c r="D29" s="11" t="s">
        <v>14</v>
      </c>
      <c r="E29" s="12">
        <v>10</v>
      </c>
      <c r="F29" s="13">
        <v>0</v>
      </c>
      <c r="G29" s="14">
        <f t="shared" si="0"/>
        <v>0</v>
      </c>
    </row>
    <row r="30" spans="1:7" ht="26.4">
      <c r="A30" s="8" t="s">
        <v>61</v>
      </c>
      <c r="B30" s="9" t="s">
        <v>12</v>
      </c>
      <c r="C30" s="10" t="s">
        <v>62</v>
      </c>
      <c r="D30" s="11" t="s">
        <v>14</v>
      </c>
      <c r="E30" s="12">
        <v>18</v>
      </c>
      <c r="F30" s="13">
        <v>0</v>
      </c>
      <c r="G30" s="14">
        <f t="shared" si="0"/>
        <v>0</v>
      </c>
    </row>
    <row r="31" spans="1:7" ht="26.4">
      <c r="A31" s="8" t="s">
        <v>63</v>
      </c>
      <c r="B31" s="9" t="s">
        <v>12</v>
      </c>
      <c r="C31" s="10" t="s">
        <v>64</v>
      </c>
      <c r="D31" s="11" t="s">
        <v>14</v>
      </c>
      <c r="E31" s="12">
        <v>15</v>
      </c>
      <c r="F31" s="13">
        <v>0</v>
      </c>
      <c r="G31" s="14">
        <f t="shared" si="0"/>
        <v>0</v>
      </c>
    </row>
    <row r="32" spans="1:7" ht="26.4">
      <c r="A32" s="8" t="s">
        <v>65</v>
      </c>
      <c r="B32" s="9" t="s">
        <v>12</v>
      </c>
      <c r="C32" s="10" t="s">
        <v>66</v>
      </c>
      <c r="D32" s="11" t="s">
        <v>14</v>
      </c>
      <c r="E32" s="12">
        <v>16</v>
      </c>
      <c r="F32" s="13">
        <v>0</v>
      </c>
      <c r="G32" s="14">
        <f t="shared" si="0"/>
        <v>0</v>
      </c>
    </row>
    <row r="33" spans="1:7" ht="26.4">
      <c r="A33" s="8" t="s">
        <v>67</v>
      </c>
      <c r="B33" s="9" t="s">
        <v>12</v>
      </c>
      <c r="C33" s="10" t="s">
        <v>68</v>
      </c>
      <c r="D33" s="11" t="s">
        <v>14</v>
      </c>
      <c r="E33" s="12">
        <v>25</v>
      </c>
      <c r="F33" s="13">
        <v>0</v>
      </c>
      <c r="G33" s="14">
        <f t="shared" si="0"/>
        <v>0</v>
      </c>
    </row>
    <row r="34" spans="1:7" ht="26.4">
      <c r="A34" s="8" t="s">
        <v>69</v>
      </c>
      <c r="B34" s="9" t="s">
        <v>12</v>
      </c>
      <c r="C34" s="10" t="s">
        <v>70</v>
      </c>
      <c r="D34" s="11" t="s">
        <v>14</v>
      </c>
      <c r="E34" s="12">
        <v>20</v>
      </c>
      <c r="F34" s="13">
        <v>0</v>
      </c>
      <c r="G34" s="14">
        <f t="shared" si="0"/>
        <v>0</v>
      </c>
    </row>
    <row r="35" spans="1:7" ht="26.4">
      <c r="A35" s="8" t="s">
        <v>71</v>
      </c>
      <c r="B35" s="9" t="s">
        <v>12</v>
      </c>
      <c r="C35" s="10" t="s">
        <v>72</v>
      </c>
      <c r="D35" s="11" t="s">
        <v>14</v>
      </c>
      <c r="E35" s="12">
        <v>16</v>
      </c>
      <c r="F35" s="13">
        <v>0</v>
      </c>
      <c r="G35" s="14">
        <f t="shared" si="0"/>
        <v>0</v>
      </c>
    </row>
    <row r="36" spans="1:7" ht="26.4">
      <c r="A36" s="8" t="s">
        <v>73</v>
      </c>
      <c r="B36" s="9" t="s">
        <v>12</v>
      </c>
      <c r="C36" s="10" t="s">
        <v>74</v>
      </c>
      <c r="D36" s="11" t="s">
        <v>14</v>
      </c>
      <c r="E36" s="12">
        <v>13</v>
      </c>
      <c r="F36" s="13">
        <v>0</v>
      </c>
      <c r="G36" s="14">
        <f t="shared" si="0"/>
        <v>0</v>
      </c>
    </row>
    <row r="37" spans="1:7" ht="26.4">
      <c r="A37" s="8" t="s">
        <v>75</v>
      </c>
      <c r="B37" s="9" t="s">
        <v>12</v>
      </c>
      <c r="C37" s="10" t="s">
        <v>76</v>
      </c>
      <c r="D37" s="11" t="s">
        <v>14</v>
      </c>
      <c r="E37" s="12">
        <v>30</v>
      </c>
      <c r="F37" s="13">
        <v>0</v>
      </c>
      <c r="G37" s="14">
        <f t="shared" si="0"/>
        <v>0</v>
      </c>
    </row>
    <row r="38" spans="1:7" ht="26.4">
      <c r="A38" s="8" t="s">
        <v>77</v>
      </c>
      <c r="B38" s="9" t="s">
        <v>12</v>
      </c>
      <c r="C38" s="10" t="s">
        <v>78</v>
      </c>
      <c r="D38" s="11" t="s">
        <v>14</v>
      </c>
      <c r="E38" s="12">
        <v>20</v>
      </c>
      <c r="F38" s="13">
        <v>0</v>
      </c>
      <c r="G38" s="14">
        <f t="shared" si="0"/>
        <v>0</v>
      </c>
    </row>
    <row r="39" spans="1:7" ht="26.4">
      <c r="A39" s="8" t="s">
        <v>79</v>
      </c>
      <c r="B39" s="9" t="s">
        <v>12</v>
      </c>
      <c r="C39" s="10" t="s">
        <v>80</v>
      </c>
      <c r="D39" s="11" t="s">
        <v>14</v>
      </c>
      <c r="E39" s="12">
        <v>14</v>
      </c>
      <c r="F39" s="13">
        <v>0</v>
      </c>
      <c r="G39" s="14">
        <f t="shared" si="0"/>
        <v>0</v>
      </c>
    </row>
    <row r="40" spans="1:7" ht="26.4">
      <c r="A40" s="8" t="s">
        <v>81</v>
      </c>
      <c r="B40" s="9" t="s">
        <v>12</v>
      </c>
      <c r="C40" s="10" t="s">
        <v>82</v>
      </c>
      <c r="D40" s="11" t="s">
        <v>14</v>
      </c>
      <c r="E40" s="12">
        <v>20</v>
      </c>
      <c r="F40" s="13">
        <v>0</v>
      </c>
      <c r="G40" s="14">
        <f t="shared" si="0"/>
        <v>0</v>
      </c>
    </row>
    <row r="41" spans="1:7" ht="26.4">
      <c r="A41" s="8" t="s">
        <v>83</v>
      </c>
      <c r="B41" s="9" t="s">
        <v>12</v>
      </c>
      <c r="C41" s="10" t="s">
        <v>84</v>
      </c>
      <c r="D41" s="11" t="s">
        <v>14</v>
      </c>
      <c r="E41" s="12">
        <v>10</v>
      </c>
      <c r="F41" s="13">
        <v>0</v>
      </c>
      <c r="G41" s="14">
        <f t="shared" si="0"/>
        <v>0</v>
      </c>
    </row>
    <row r="42" spans="1:7" ht="26.4">
      <c r="A42" s="8" t="s">
        <v>85</v>
      </c>
      <c r="B42" s="16" t="s">
        <v>86</v>
      </c>
      <c r="C42" s="10" t="s">
        <v>87</v>
      </c>
      <c r="D42" s="11" t="s">
        <v>14</v>
      </c>
      <c r="E42" s="12">
        <v>15</v>
      </c>
      <c r="F42" s="13">
        <v>0</v>
      </c>
      <c r="G42" s="14">
        <f t="shared" si="0"/>
        <v>0</v>
      </c>
    </row>
    <row r="43" spans="1:7" ht="26.4">
      <c r="A43" s="8" t="s">
        <v>88</v>
      </c>
      <c r="B43" s="16" t="s">
        <v>86</v>
      </c>
      <c r="C43" s="10" t="s">
        <v>89</v>
      </c>
      <c r="D43" s="11" t="s">
        <v>14</v>
      </c>
      <c r="E43" s="12">
        <v>20</v>
      </c>
      <c r="F43" s="13">
        <v>0</v>
      </c>
      <c r="G43" s="14">
        <f t="shared" si="0"/>
        <v>0</v>
      </c>
    </row>
    <row r="44" spans="1:7" ht="39.6">
      <c r="A44" s="8" t="s">
        <v>90</v>
      </c>
      <c r="B44" s="16"/>
      <c r="C44" s="10" t="s">
        <v>91</v>
      </c>
      <c r="D44" s="11" t="s">
        <v>92</v>
      </c>
      <c r="E44" s="12">
        <v>36</v>
      </c>
      <c r="F44" s="13">
        <v>0</v>
      </c>
      <c r="G44" s="14">
        <f t="shared" si="0"/>
        <v>0</v>
      </c>
    </row>
    <row r="45" spans="1:7" ht="39.6">
      <c r="A45" s="8" t="s">
        <v>93</v>
      </c>
      <c r="B45" s="16"/>
      <c r="C45" s="10" t="s">
        <v>94</v>
      </c>
      <c r="D45" s="11" t="s">
        <v>14</v>
      </c>
      <c r="E45" s="12">
        <v>10</v>
      </c>
      <c r="F45" s="13">
        <v>0</v>
      </c>
      <c r="G45" s="14">
        <f t="shared" si="0"/>
        <v>0</v>
      </c>
    </row>
    <row r="46" spans="1:7" ht="26.4">
      <c r="A46" s="8" t="s">
        <v>95</v>
      </c>
      <c r="B46" s="17"/>
      <c r="C46" s="10" t="s">
        <v>96</v>
      </c>
      <c r="D46" s="11" t="s">
        <v>14</v>
      </c>
      <c r="E46" s="12">
        <v>10</v>
      </c>
      <c r="F46" s="13">
        <v>0</v>
      </c>
      <c r="G46" s="14">
        <f>F46*E46</f>
        <v>0</v>
      </c>
    </row>
    <row r="47" spans="1:7" ht="28.8">
      <c r="A47" s="8" t="s">
        <v>97</v>
      </c>
      <c r="B47" s="17"/>
      <c r="C47" s="18" t="s">
        <v>98</v>
      </c>
      <c r="D47" s="11" t="s">
        <v>14</v>
      </c>
      <c r="E47" s="12">
        <v>8</v>
      </c>
      <c r="F47" s="13">
        <v>0</v>
      </c>
      <c r="G47" s="14">
        <f>E47*F47</f>
        <v>0</v>
      </c>
    </row>
    <row r="48" spans="1:7" ht="43.2">
      <c r="A48" s="8" t="s">
        <v>99</v>
      </c>
      <c r="B48" s="17"/>
      <c r="C48" s="19" t="s">
        <v>100</v>
      </c>
      <c r="D48" s="11" t="s">
        <v>14</v>
      </c>
      <c r="E48" s="12">
        <v>8</v>
      </c>
      <c r="F48" s="13">
        <v>0</v>
      </c>
      <c r="G48" s="14">
        <f>E48*F48</f>
        <v>0</v>
      </c>
    </row>
    <row r="49" spans="1:7" ht="39.6">
      <c r="A49" s="8" t="s">
        <v>101</v>
      </c>
      <c r="B49" s="20" t="s">
        <v>102</v>
      </c>
      <c r="C49" s="10" t="s">
        <v>102</v>
      </c>
      <c r="D49" s="11" t="s">
        <v>14</v>
      </c>
      <c r="E49" s="12">
        <v>10</v>
      </c>
      <c r="F49" s="13">
        <v>0</v>
      </c>
      <c r="G49" s="14">
        <f>F49*E49</f>
        <v>0</v>
      </c>
    </row>
    <row r="50" spans="1:7" ht="79.2">
      <c r="A50" s="8" t="s">
        <v>103</v>
      </c>
      <c r="B50" s="20"/>
      <c r="C50" s="10" t="s">
        <v>104</v>
      </c>
      <c r="D50" s="11" t="s">
        <v>105</v>
      </c>
      <c r="E50" s="12">
        <v>6</v>
      </c>
      <c r="F50" s="13">
        <v>0</v>
      </c>
      <c r="G50" s="14">
        <f>F50*E50</f>
        <v>0</v>
      </c>
    </row>
    <row r="51" spans="1:7" ht="79.2">
      <c r="A51" s="8" t="s">
        <v>106</v>
      </c>
      <c r="B51" s="20"/>
      <c r="C51" s="10" t="s">
        <v>107</v>
      </c>
      <c r="D51" s="11" t="s">
        <v>105</v>
      </c>
      <c r="E51" s="12">
        <v>6</v>
      </c>
      <c r="F51" s="13">
        <v>0</v>
      </c>
      <c r="G51" s="14">
        <f>F51*E51</f>
        <v>0</v>
      </c>
    </row>
    <row r="52" spans="1:7" ht="26.4">
      <c r="A52" s="8" t="s">
        <v>108</v>
      </c>
      <c r="B52" s="20"/>
      <c r="C52" s="10" t="s">
        <v>109</v>
      </c>
      <c r="D52" s="11" t="s">
        <v>105</v>
      </c>
      <c r="E52" s="12">
        <v>4</v>
      </c>
      <c r="F52" s="13"/>
      <c r="G52" s="14"/>
    </row>
    <row r="53" spans="1:7" ht="39.6">
      <c r="A53" s="20" t="s">
        <v>110</v>
      </c>
      <c r="B53" s="16" t="s">
        <v>111</v>
      </c>
      <c r="C53" s="10" t="s">
        <v>112</v>
      </c>
      <c r="D53" s="11" t="s">
        <v>113</v>
      </c>
      <c r="E53" s="21">
        <v>5000</v>
      </c>
      <c r="F53" s="13">
        <v>0</v>
      </c>
      <c r="G53" s="14">
        <f>E53*F53</f>
        <v>0</v>
      </c>
    </row>
    <row r="54" spans="1:7" ht="26.4">
      <c r="A54" s="20" t="s">
        <v>114</v>
      </c>
      <c r="B54" s="17" t="s">
        <v>115</v>
      </c>
      <c r="C54" s="10" t="s">
        <v>116</v>
      </c>
      <c r="D54" s="11" t="s">
        <v>14</v>
      </c>
      <c r="E54" s="12">
        <v>50</v>
      </c>
      <c r="F54" s="13">
        <v>0</v>
      </c>
      <c r="G54" s="14">
        <f>E54*F54</f>
        <v>0</v>
      </c>
    </row>
    <row r="55" spans="1:7" ht="15">
      <c r="A55" s="20"/>
      <c r="B55" s="17"/>
      <c r="C55" s="22"/>
      <c r="D55" s="10"/>
      <c r="E55" s="12"/>
      <c r="F55" s="23"/>
      <c r="G55" s="14"/>
    </row>
    <row r="56" spans="1:7" ht="15">
      <c r="A56" s="20"/>
      <c r="B56" s="17"/>
      <c r="C56" s="22"/>
      <c r="D56" s="24"/>
      <c r="E56" s="12"/>
      <c r="F56" s="23"/>
      <c r="G56" s="14"/>
    </row>
    <row r="57" spans="1:7" ht="15" customHeight="1">
      <c r="A57" s="29" t="s">
        <v>117</v>
      </c>
      <c r="B57" s="29"/>
      <c r="C57" s="29"/>
      <c r="D57" s="29"/>
      <c r="E57" s="29"/>
      <c r="F57" s="29"/>
      <c r="G57" s="25">
        <f>SUM(G6:G56)</f>
        <v>0</v>
      </c>
    </row>
    <row r="58" spans="1:8" ht="16.2" customHeight="1">
      <c r="A58" s="29" t="s">
        <v>118</v>
      </c>
      <c r="B58" s="29"/>
      <c r="C58" s="29"/>
      <c r="D58" s="29"/>
      <c r="E58" s="29" t="s">
        <v>119</v>
      </c>
      <c r="F58" s="29"/>
      <c r="G58" s="26">
        <f>G57*1.2197</f>
        <v>0</v>
      </c>
      <c r="H58" s="27"/>
    </row>
    <row r="60" ht="15">
      <c r="C60" s="28"/>
    </row>
  </sheetData>
  <mergeCells count="7">
    <mergeCell ref="A58:D58"/>
    <mergeCell ref="E58:F58"/>
    <mergeCell ref="A1:G1"/>
    <mergeCell ref="A2:G2"/>
    <mergeCell ref="A3:F3"/>
    <mergeCell ref="B5:G5"/>
    <mergeCell ref="A57:F57"/>
  </mergeCells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Wilian</dc:creator>
  <cp:keywords/>
  <dc:description/>
  <cp:lastModifiedBy>Angelo Oliveira</cp:lastModifiedBy>
  <cp:lastPrinted>2020-05-05T09:55:27Z</cp:lastPrinted>
  <dcterms:created xsi:type="dcterms:W3CDTF">2017-04-25T16:55:40Z</dcterms:created>
  <dcterms:modified xsi:type="dcterms:W3CDTF">2023-01-03T17:50:08Z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