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105" windowWidth="14805" windowHeight="8010" activeTab="0"/>
  </bookViews>
  <sheets>
    <sheet name="Planilha1" sheetId="1" r:id="rId1"/>
  </sheets>
  <definedNames/>
  <calcPr calcId="191028"/>
  <extLst/>
</workbook>
</file>

<file path=xl/sharedStrings.xml><?xml version="1.0" encoding="utf-8"?>
<sst xmlns="http://schemas.openxmlformats.org/spreadsheetml/2006/main" count="538" uniqueCount="344">
  <si>
    <t>APENSO I - ESPECIFICAÇÕES DO LOTE ÚNICO</t>
  </si>
  <si>
    <t>1. Recursos Humanos</t>
  </si>
  <si>
    <t>N</t>
  </si>
  <si>
    <t>Item</t>
  </si>
  <si>
    <t>Especificações complementares</t>
  </si>
  <si>
    <t>Unidade medida </t>
  </si>
  <si>
    <t>Quantidade</t>
  </si>
  <si>
    <t>Valor unitário R$ </t>
  </si>
  <si>
    <t>Valor Total R$</t>
  </si>
  <si>
    <t>1.1</t>
  </si>
  <si>
    <t>FOTÓGRAFO DIÁRIA DE 06 HORAS </t>
  </si>
  <si>
    <t xml:space="preserve">Profissional com formação técnica em fotografia e experiência na produção de fotografia externa, interna e de estúdio, com o uso de equipamento profissional próprio digital DSLR e flash dedicado. O profissional deve ter experiência em programas de edição e tratamento de imagem, como o Photoshop, e no uso do Flickr. Também deve saber manusear acessórios e equipamentos de iluminação; calibrar os equipamentos, monitorar os equipamentos de medição; tratar imagem digitalizada ou convencional; legendar imagem; restaurar, ampliar e retocar imagens fotográficas; contextualizar a imagem fotográfica; documentar a autoria da imagem fotográfica; arquivar os documentos; catalogar documentos fotográficos; utilizar recursos de informática e internet.
Serviço referente a cobertura fotográfica e tratamentos das imagens. </t>
  </si>
  <si>
    <t>DIÁRIA</t>
  </si>
  <si>
    <t>1.2</t>
  </si>
  <si>
    <t xml:space="preserve">MESTRE DE CERIMÔNIAS DIÁRIA DE 08 HORAS </t>
  </si>
  <si>
    <t xml:space="preserve">O serviço deverá ser executado por profissional capacitado e com experiência na atividade de mestre de cerimônias, ter habilidade no trato com autoridades, boa postura, desenvoltura, presença de palco adequada, boa dicção, articulação e interpretação de possíveis improvisos. </t>
  </si>
  <si>
    <t>1.3</t>
  </si>
  <si>
    <t>TÉCNICO AUDIOVISUAL DIÁRIA DE 08 HORAS </t>
  </si>
  <si>
    <t xml:space="preserve">Profissional capacitado para configurar, operar e monitorar sistemas de sonorização e gravação DE ÁUDIO E VÍDEO, realizar trabalhos de transmissão e captação de imagem e som, operando equipamentos de áudio e vídeo, a partir de uma programação de trabalho previamente estabelecida. </t>
  </si>
  <si>
    <t>1.4</t>
  </si>
  <si>
    <t xml:space="preserve">DIRETOR DE IMAGENS 
DIÁRIA DE 08 HORAS </t>
  </si>
  <si>
    <t xml:space="preserve">Responsável pela seleção das imagens e efeitos. </t>
  </si>
  <si>
    <t>1.5</t>
  </si>
  <si>
    <t xml:space="preserve">EDITOR DE IMAGENS 
DIÁRIA DE 08 HORAS </t>
  </si>
  <si>
    <t>Profissional capaz de operar uma ilha de edição não linear, com conhecimentos avançados no software Adobe Premiere e Adobe After Effects, conhecimentos gerais de todo o pacote Adobe, conhecimentos avançados em montagem, finalização e conversão de vídeos digitais. A função requer conhecimentos em Motion Design. Graduação em Cinema, Rádio e TV, Audiovisual, Produção Multimídia, Design, Publicidade e Propaganda, Jornalismo ou cursos relacionados. </t>
  </si>
  <si>
    <t>1.6</t>
  </si>
  <si>
    <t xml:space="preserve">OPERADOR DE CÂMERA DIÁRIA DE 08 HORAS </t>
  </si>
  <si>
    <t xml:space="preserve">Profissional com conhecimento técnico para fazer a demanda de acordo com o supervisor de operações, no ajuste do equipamento e de produção de imagem, visando a captação de imagens para a realização de produções cinematográficas, televisivas e multimídia, com teor jornalístico, documental e publicitário. </t>
  </si>
  <si>
    <t>1.7</t>
  </si>
  <si>
    <t xml:space="preserve">INTERPRETE DE LIBRAS  </t>
  </si>
  <si>
    <t xml:space="preserve">O serviço deverá ser executado  por um profissional capacitado e/ou habilitado em processos de interpretação de língua de sinais, de acordo com a regulamentação que determina a formação desse profissional. </t>
  </si>
  <si>
    <t>HORA</t>
  </si>
  <si>
    <t>1.8</t>
  </si>
  <si>
    <t xml:space="preserve">MOTION DESIGNER - ANIMADOR - 
DIÁRIA DE 06 HORAS </t>
  </si>
  <si>
    <t xml:space="preserve">Profissional capaz de desenvolver e produzir animações digitais, usando técnicas como 2D (bidimensional), 3D (tridimensional). Conhecimento avançado em softwares de criação e animação do pacote Adobe como Illustrator, Photoshop, After Effects, Animate, e Premiere. Deverá possuir Graduação em Cinema de Animação, Cinema, Rádio e TV, Audiovisual, Produção Multimídia, Design, Publicidade e Propaganda ou cursos relacionados. </t>
  </si>
  <si>
    <t>TOTAL</t>
  </si>
  <si>
    <t>2. Locação e Instalação de Equipamentos de Sonorização, Audiovisual e Iluminação</t>
  </si>
  <si>
    <t>2.1</t>
  </si>
  <si>
    <t xml:space="preserve">KIT EQUIPAMENTO 
SOM ATE 50 PESSOAS 
DIÁRIA 24 HORAS </t>
  </si>
  <si>
    <t xml:space="preserve">Contendo mesa de som mínimo de 12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t>
  </si>
  <si>
    <t>2.2</t>
  </si>
  <si>
    <t xml:space="preserve">KIT EQUIPAMENTO 
SOM E VÍDEO ATE 
150 PESSOAS 
DIÁRIA 24 HORAS </t>
  </si>
  <si>
    <t xml:space="preserve">Contendo mesa de som mínimo de 16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Mixer de vídeo com no mínimo 05 entradas e duas saídas, sendo uma para um distribuidor de vídeo que deverá ser ligado em três televisores para participantes e público do evento, e uma saída ligada ao notebook para possibilitar a realização de eventos híbridos. Duas câmeras PTZ Speed dome, um joystick, uma mesa de corte de video e um Computador ou notebook com software licenciado para streamig de vídeo no YouTube. 
O SISTEMA DEVERÁ TER CAPACIDADEPARA RECEBER LIGAÇÃO DE EQUIPAMENTOS DE IMAGEM, SOM E VÍDEO EXTERNOS. Com operadores </t>
  </si>
  <si>
    <t>2.3</t>
  </si>
  <si>
    <t xml:space="preserve">KIT EQUIPAMENTO SOM E VÍDEO ATE 
300 PESSOAS 
DIÁRIA 24 HORAS </t>
  </si>
  <si>
    <t xml:space="preserve">Contendo mesa de som mínimo de 24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de áudio e vídeo. 
Mixer de vídeo com no mínimo 05 entradas e três saídas, sendo uma para um distribuidor de vídeo que deverá ser ligado em oito televisores e/ou projetores com suporte e tele de projeção, para participantes e público do evento, e uma saída ligada ao notebook para possibilitar a realização de eventos híbridos. Cinco câmeras PTZ Speed dome, um joystick, e uma mesa de corte de video e um Computador ou notebook com software licenciado para streamig de vídeo no YouTube. 
O SISTEMA DEVERÁ TER CAPACIDADEPARA RECEBER LIGAÇÃO DE EQUIPAMENTOS DE IMAGEM, SOM E VÍDEO EXTERNOS. Com operadores </t>
  </si>
  <si>
    <t>2.4</t>
  </si>
  <si>
    <t xml:space="preserve">KIT EQUIPAMENTO 
SOM E VÍDEO ATE 
600 PESSOAS 
DIÁRIA 24 HORAS </t>
  </si>
  <si>
    <t xml:space="preserve">Contendo mesa de som mínimo de 12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Mixer de vídeo com no mínimo 05 entradas e três saídas, sendo uma para um distribuidor de vídeo que deverá ser ligado em oito televisores e/ou projetores com suporte e tela de projeção, para participantes e público do evento, e uma saída ligada ao notebook para possibilitar a realização de eventos híbridos. Cinco câmeras PTZ Speed dome, um joystick, e uma mesa de corte de video e um Computador ou notebook com software licenciado para streamig de vídeo no YouTube. 
O SISTEMA DEVERÁ TER CAPACIDADEPARA RECEBER LIGAÇÃO DE EQUIPAMENTOS DE IMAGEM, SOM E VÍDEO EXTERNOS. Com operadores </t>
  </si>
  <si>
    <t>2.5</t>
  </si>
  <si>
    <t xml:space="preserve">MICROFONE 
GOOSENECK </t>
  </si>
  <si>
    <t xml:space="preserve">SIMILAR AO SHURE Cvg18Drs-B/C Condensador Cardióide </t>
  </si>
  <si>
    <t>2.6</t>
  </si>
  <si>
    <t xml:space="preserve">TELA PARA PROJEÇÃO 3.00 X 4.00 </t>
  </si>
  <si>
    <t xml:space="preserve">Tela de projeção de no mínimo de 300cm x 400cm, com tripé de base articulada antiderrapante, tela com sistema retrátil com enrolamento automático da tela, tecido frontal Matte White opaco, com ganho de brilho excepcional, verso blacklight, totalmente preto/cinza escuro para não prejudicar a imagem frontal. Podendo a critério da contratante ser solicitado tela translúcida para o atendimento de demandas específicas. </t>
  </si>
  <si>
    <t>2.7</t>
  </si>
  <si>
    <t xml:space="preserve">TV DE LED 60 A 75”" C/SUPORTE DE CHAO FULL HD </t>
  </si>
  <si>
    <t xml:space="preserve">Televisor LED, 127/220v, bordas finas, 60 a 75”, acompanha Pedestal com rodízio para fácil manuseio Regulagem de altura e giro do Pedestal, com Inclinação. Bandeja para apoio de DVDs, Blu-Ray, Notebook, Karaokê Projetores. Suporte de TV e Bandeja desmontável separadamente do tripé. </t>
  </si>
  <si>
    <t>2.8</t>
  </si>
  <si>
    <t xml:space="preserve">PAINEL DE LED </t>
  </si>
  <si>
    <t>Painel de LED DE ALTA DEFINIÇÃO, modelo P4 ou superior, com suporte apropriado de acordo com a metragem necessária no evento. (Por dia de uso)</t>
  </si>
  <si>
    <t>M²</t>
  </si>
  <si>
    <t>2.9</t>
  </si>
  <si>
    <t xml:space="preserve">REFLETOR PARA ILUMINAÇÃO DE PALCO </t>
  </si>
  <si>
    <t xml:space="preserve">Locação com instalação de refletor elipsoidal LED, bivolt automático, temperatura de cor de 6500K, 30 watts, ângulo de feixe de abertura entre 17-35º, sistema ótico de alta eficácia, com controle de 3 canais DMX. </t>
  </si>
  <si>
    <t>2.10</t>
  </si>
  <si>
    <t xml:space="preserve">Locação com instalação de refletor elipsoidal LED, bivolt automático, temperatura de cor de 6500K, 50 watts, ângulo de feixe de abertura entre 17-35º, sistema ótico de alta eficácia, com controle de 3 canais DMX. </t>
  </si>
  <si>
    <t>2.11</t>
  </si>
  <si>
    <t xml:space="preserve">Locação com instalação de refletor elipsoidal LED, bivolt automático, temperatura de cor de 6500K, 100 watts ângulo de feixe de abertura entre 17-35º, sistema ótico de alta eficácia, com controle de 3 canais DMX. </t>
  </si>
  <si>
    <t>2.12</t>
  </si>
  <si>
    <t xml:space="preserve">MESA CONTROLADORA PARA ILUMINAÇÃO </t>
  </si>
  <si>
    <t xml:space="preserve">Mesa Controladora DMX 512 com 4 Universos DMX com 2048 canais 
240 canais para controle de dimmer 
Monitor colorido de 8pl 
Sistema de arquivo de caches 
Botão Locate Fixture 
15 master playbacks controlando 450 memórias, chases ou cue lists 
Shape generator para criação instantânea de modelos e efeitos 
Conexão USB 
Acompanha o case 
Tensão AC Full range: 110 – 220V 
Peso produto: 19 kg </t>
  </si>
  <si>
    <t>2.13</t>
  </si>
  <si>
    <t xml:space="preserve">Refletor Led Canhão Par Led 18x18w Rgbwa +uv </t>
  </si>
  <si>
    <t>2.14</t>
  </si>
  <si>
    <t xml:space="preserve">Ribalta De Led Rgb 24 Led De 9w </t>
  </si>
  <si>
    <t>2.15</t>
  </si>
  <si>
    <t xml:space="preserve">Iluminação de trabalho em led branco </t>
  </si>
  <si>
    <t>Cordão com linha de iluminação com lâmpadas led tubulares de um metro, posicionadas um metro de distância uma da outra em linha. </t>
  </si>
  <si>
    <t>Metro</t>
  </si>
  <si>
    <t>2.16</t>
  </si>
  <si>
    <t>Splitter DMX 4 entradas x 16 saídas MPL Iluminação</t>
  </si>
  <si>
    <t>Splitter Dmx 4 Entradas X 16 
O Splitter S006 para protocolo DMX 512, para amplificar, filtrar e transmitir sinal de dados DMX 512. 
MPL Iluminação S006. Com 4 conectores de entrada digital do protocolo DMX 512 e 16 conectores de saída DMX 512. Bivolt. Distribuidor de sinal.</t>
  </si>
  <si>
    <t>2.17</t>
  </si>
  <si>
    <t xml:space="preserve">Kit de Iluminação com sky walker </t>
  </si>
  <si>
    <t xml:space="preserve">KIT completo para projeção de luz e logomarca, contendo no mínimo: Dois skywalker (capaz de projetar em fachada de granito), gobo personalizado, uma mesa controladora, operador e demais acessórios necessários ao seu perfeito funcionamento. </t>
  </si>
  <si>
    <t xml:space="preserve">3. Locação e instalação de equipamentos de informática </t>
  </si>
  <si>
    <t>3.1</t>
  </si>
  <si>
    <t xml:space="preserve">NOBREAK </t>
  </si>
  <si>
    <t>Potência: 600 VA = 300Watts 
Forma de onda: Senoidal por aproximação - retangular PWM 
Topologia: Nostrongreak (UPS) interativo com regulação on-line 
Tensão entrada: strongivolt automático 115/127/220V~ 
Tensão saída: 115V~  com 4 tomadas do novo padrão brasileiro.</t>
  </si>
  <si>
    <t>3.2</t>
  </si>
  <si>
    <t xml:space="preserve">IMPRESSORA MULTIFUNCIONAL JATO DE TINTA COLORIDA COM CARTUCHOS E  PAPEL A4, 120 folhas </t>
  </si>
  <si>
    <t xml:space="preserve">Multifuncional com impressão colorida, cartuchos tipo tanque de grande capacidade de armazenamento, compatível com impressão em a4 e a6. COM CARTUCHOS E PAPEL A4, 120 folhas </t>
  </si>
  <si>
    <t>3.3</t>
  </si>
  <si>
    <t xml:space="preserve">IMPRESSORA LASER 
MUTIFUNCIONAL </t>
  </si>
  <si>
    <t xml:space="preserve">Multifuncional com impressão a laser, compatível com impressão em a4 e a6. </t>
  </si>
  <si>
    <t>3.4</t>
  </si>
  <si>
    <t>INTERNET COM ACESSO ILIMITADO </t>
  </si>
  <si>
    <t xml:space="preserve">Ponto de internet para ligação de computador de streaming de vídeo. upload mínimo de 10 gigas. </t>
  </si>
  <si>
    <t xml:space="preserve">4. Locação e Instalação de Equipamentos Diversos </t>
  </si>
  <si>
    <t>4.1</t>
  </si>
  <si>
    <t xml:space="preserve">GERADOR DE ENERGIA 180KVA </t>
  </si>
  <si>
    <t xml:space="preserve">Locação e mobilização de Grupo Motor Gerador para fornecimento contínuo de tensão elétrica, alternador trifásico 220/127Vca, com tanque de combustível incorporado (movido a diesel ou gasolina), autonomia mínima de 8(oito)horas de funcionamento ininterrupto, painel de sincronismo automático e regulagem eletrônica de velocidade, carenagem acústica com nível máximo 65dB, fornecido com cabeamento adequado à potência/especificação técnica de funcionamento do equipamento (mínimo de 100m) e proteção mecânica do cabeamento adequado ao local com afluência de pedestres. O equipamento deverá ser fornecido com tanque cheio e reabastecimento se necessário, às expensas da contratada. </t>
  </si>
  <si>
    <t>4.2</t>
  </si>
  <si>
    <t xml:space="preserve">GERADOR DE ENERGIA 250 KVA </t>
  </si>
  <si>
    <t xml:space="preserve">Locação e mobilização de Grupo Motor Gerador para fornecimento contínuo de tensão elétrica, alternador trifásico 220/127Vca, com tanque de combustível incorporado (movido a diesel ou gasolina), autonomia mínima de 8(oito)horas de funcionamento ininterrupto, painel de sincronismo automático e regulagem eletrônica de velocidade, carenagem acústica com nível máximo 65dB, fornecido com cabeamento adequado à potência/especificação técnica de funcionamento do equipamento (mínimo de 100m) e proteção mecânica do cabeamento adequado ao local com afluência de pedestres. O equipamento deverá ser fornecido com tanque cheio e reabastecimento se necessário, às expensas da contratada </t>
  </si>
  <si>
    <t>4.3</t>
  </si>
  <si>
    <t xml:space="preserve">CADEIRA DE RODAS </t>
  </si>
  <si>
    <t xml:space="preserve">Em alumínio tubular, dobrável, com apoio para braços, apoios de pé com altura regulável, eleváveis e removíveis, protetor lateral de roupa, assento e encosto em tecido de nylon impermeável, com capacidade de até 150kg ou superior. </t>
  </si>
  <si>
    <t>4.4</t>
  </si>
  <si>
    <t xml:space="preserve">EXTINTOR DE INCÊNDIO </t>
  </si>
  <si>
    <t xml:space="preserve">Extintor portátil com 06 Kg de Dióxido de Carbono (CO²). Fabricado a partir de aço carbono sem costuma SAE 1541 - médio Manganês, tratados termicamente por Normalização. Com pintura vermelha aplicada por processo eletrostático e rotulação adesiva em vinil transparente. Mangote de borracha com reforço em trama de aço e difusor injetado em Polietileno com haste de aterramento. </t>
  </si>
  <si>
    <t>UNIDADE</t>
  </si>
  <si>
    <t>4.5</t>
  </si>
  <si>
    <t xml:space="preserve">PROJETO DE EVENTO TEMPORÁRIO - PET </t>
  </si>
  <si>
    <t xml:space="preserve">Projeto de Evento Temporário, aprovado no Corpo de Bombeiros Militar, juntamente com o fornecimento e instalação de Extintores de incêndio, placas de identificação, e demais materiais que o PET exigir de acordo com as normas aplicáveis ao tema, conforme a dimensão do evento. (tamanho, público e etc.). </t>
  </si>
  <si>
    <t>4.6</t>
  </si>
  <si>
    <t xml:space="preserve">ESTRUTURA ELÉTRICA PARA EVENTO. PONTO ELETRICO PARA TOMADAS E EXTENSAO </t>
  </si>
  <si>
    <t xml:space="preserve">Estrutura elétrica para realização de evento com até 10 pontos de atendimento. sistema composto por cabos elétricos, tomadas, plugues, caixas de passagem e demais itens necessários ao perfeito funcionamento. 
Cabeamento elétrico para montagem de estrutura para eventos em espaços não estruturados. 
Composto por cabo elétrico antichama flexível, material cobre eletrolítico e pvc, seção nominal, que esteja nas nomas NBR- 5410, que contenham pinos de macho e fêmea. A energia será obtida em disjuntor de edifício da instituição e eventuais pontos de energia a serem instalados no prolongamento do cabeamento serão cobrados a parte, pelo item "ponto de energia". </t>
  </si>
  <si>
    <t xml:space="preserve">5. Serviços de buffet 
(inclusos preços para fornecimento de todos os utensílios necessários (copos, talheres, jarras, etc.) para todos os participantes) </t>
  </si>
  <si>
    <r>
      <t xml:space="preserve">OPÇÕES PARA LANCHE PADRÃO: 
Variedades - </t>
    </r>
    <r>
      <rPr>
        <sz val="10"/>
        <color rgb="FF000000"/>
        <rFont val="Arial"/>
        <family val="2"/>
      </rPr>
      <t xml:space="preserve">em tamanho “coquetel”: salgados assados e fritos, biscoito de queijo palito, pão de   queijo, canapés, minisanduíches variados, rosca caseira, broa de milho, minissonhos, mini croissants variados, bom-bocado, frios variados fatiados, queijos variados fatiados, bolos variados fatiados, frutas variadas em palito ou salada de frutas. 
Mínimo de 08 unidades por pessoa 
</t>
    </r>
    <r>
      <rPr>
        <b/>
        <sz val="10"/>
        <color rgb="FF000000"/>
        <rFont val="Arial"/>
        <family val="2"/>
      </rPr>
      <t xml:space="preserve">
Petit fours -</t>
    </r>
    <r>
      <rPr>
        <sz val="10"/>
        <color rgb="FF000000"/>
        <rFont val="Arial"/>
        <family val="2"/>
      </rPr>
      <t xml:space="preserve"> canela, caramelo, casadinho, coco, flocos, granulado, leite, leite condensado, nata, com cobertura de chocolate, quebra-quebra, queijo, limão. 
Mínimo de 6 unidades por pessoa, tamanho padrão  
</t>
    </r>
    <r>
      <rPr>
        <b/>
        <sz val="10"/>
        <color rgb="FF000000"/>
        <rFont val="Arial"/>
        <family val="2"/>
      </rPr>
      <t xml:space="preserve">
Bebidas - mínimo de 400ml por pessoa 
</t>
    </r>
    <r>
      <rPr>
        <sz val="10"/>
        <color rgb="FF000000"/>
        <rFont val="Arial"/>
        <family val="2"/>
      </rPr>
      <t xml:space="preserve">Água mineral com gás e sem gás 
Refrigerante de primeira linha, normal e sem açúcar tipo cola, guaraná, laranja, limão 
Suco pronto em embalagem cartonada longa vida, normal e sem açúcar, sabores manga, pêssego, uva, laranja, abacaxi, goiaba 
Chás variados sabores chá mate, erva cidreira, camomila, chá preto </t>
    </r>
  </si>
  <si>
    <t>5.1</t>
  </si>
  <si>
    <t xml:space="preserve">ÁGUA MINERAL SEM GÁS EM COPOS INDIVIDUAIS 200 ML </t>
  </si>
  <si>
    <t xml:space="preserve">Água mineral natural - composição: sem gás; apresentação: copo 200 ml; características gerais: embalagem descartável. Na embalagem deverá constar a data de validade e número do lote. </t>
  </si>
  <si>
    <t xml:space="preserve">UNIDADE </t>
  </si>
  <si>
    <t>5.2</t>
  </si>
  <si>
    <t xml:space="preserve">ÁGUA MINERAL SEM GAS GARRAFAS DE 500ML </t>
  </si>
  <si>
    <t xml:space="preserve">Água mineral natural - composição: sem gás; apresentação: garrafa 500 ml; características gerais: embalagem descartável. Na embalagem deverá constar a data de validade e número do lote. </t>
  </si>
  <si>
    <t>5.3</t>
  </si>
  <si>
    <t xml:space="preserve">PACOTE COM 100 COPOS DESCARTÁVEIS 200ML </t>
  </si>
  <si>
    <t xml:space="preserve">Copo descartável matéria-prima: polipropileno ou poliestireno; capacidade volumétrica: 200 ml; massa mínima: 1,80 g; resistência mínima: 0,8 n; tampa: sem tampa; apresentação: pacote 100 copos. </t>
  </si>
  <si>
    <t>5.4</t>
  </si>
  <si>
    <t xml:space="preserve">CAFÉ E CHÁ EM GARRAFA TÉRMICA DE 1,0 L a 1,8 LITROS.  </t>
  </si>
  <si>
    <t xml:space="preserve">Matéria-prima: corpo externo em aço inox; capacidade da ampola: 1000ml a 1800ml; fechamento: pressão; alça: com alça móvel em polipropileno; as garrafas térmicas fornecidas devem ser idênticas (mesmo acabamento, capacidade e dimensões). </t>
  </si>
  <si>
    <t>5.5</t>
  </si>
  <si>
    <t xml:space="preserve">LANCHE PADRÃO BÁSICO TIPO 1 </t>
  </si>
  <si>
    <t>Água mineral, café, açúcar e adoçante, 2 tipos de sucos de frutas (com opções normal e sem açúcar), 1 tipo de variedade à escolha da contratante (de preferência pão de queijo) e petit fours (3 sabores dentre os relacionados acima).  
UTENSÍLIOS IDÊNTICOS (MESMO FORMATO, ACABAMENTO E DIMENSÕES PARA O MESMO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idênticas (mesmo formato, dimensões e acabamento), xícaras de café idênticas (mesmo formato, dimensões e acabamento), pratos idênticos (mesmo formato, dimensões e acabamento) e talheres de sobremesa idênticos (mesmo formato, dimensões e acabamento) e outros recipientes necessários em louça, vidro ou inox idênticos (mesmo formato, dimensões e acabamento)</t>
  </si>
  <si>
    <t>5.6</t>
  </si>
  <si>
    <t xml:space="preserve">LANCHE PADRÃO BÁSICO TIPO 2 </t>
  </si>
  <si>
    <t>Água mineral, café, açúcar e adoçante, 2 tipos de sucos de frutas (com opções de normal e sem açúcar), 2 tipos de variedades à escolha da contratante (de preferência pão ou biscoito de queijo e bolo).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idênticas (mesmo formato, dimensões e acabamento), xícaras de café idênticas (mesmo formato, dimensões e acabamento), pratos idênticos (mesmo formato, dimensões e acabamento) e talheres de sobremesa idênticos (mesmo formato, dimensões e acabamento) e outros recipientes necessários em louça, vidro ou inox idênticos (mesmo formato, dimensões e acabamento).</t>
  </si>
  <si>
    <t>5.7</t>
  </si>
  <si>
    <t>LANCHE PADRÃO BÁSICO TIPO 3</t>
  </si>
  <si>
    <t xml:space="preserve">Água mineral (com e sem gás), café, leite, chá, açúcar, adoçante, 02 tipos. de sucos de frutas (com opções normal e sem açúcar), 02 tipos de refrigerantes (com opções normal e sem açúcar) e até 3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idênticos (mesmo formato, dimensões e acabamento), xícaras de café idênticos (mesmo formato, dimensões e acabamento) e pratos idênticos (mesmo formato, dimensões e acabamento) e talheres de sobremesa idênticos (mesmo formato, dimensões e acabamento) e outros recipientes necessários em louça, vidro ou inox idênticos (mesmo formato, dimensões e acabamento).  </t>
  </si>
  <si>
    <t>5.8</t>
  </si>
  <si>
    <t xml:space="preserve">LANCHE PADRÃO
INTERMEDIÁRIO  </t>
  </si>
  <si>
    <t xml:space="preserve">Água mineral (com e sem gás), café, leite, chá, açúcar, adoçante, 02 tipos de sucos de frutas (com opções normal e sem açúcar), 02 sabores de refrigerantes (com opções normal e sem açúcar) e até 6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idênticos (mesmo formato, dimensões e acabamento); toalhas de mesa idênticas (mesmo formato, dimensões e acabamento), copos idênticos (mesmo formato, dimensões e acabamento) ou taças idênticos (mesmo formato, dimensões e acabamento), xícaras de café idênticas (mesmo formato, dimensões e acabamento) e pratos idênticos (mesmo formato, dimensões e acabamento) e talheres de sobremesa idênticos (mesmo formato, dimensões e acabamento) e outros recipientes necessários em louça, vidro ou inox idênticos (mesmo formato, dimensões e acabamento).   </t>
  </si>
  <si>
    <t>5.9</t>
  </si>
  <si>
    <t xml:space="preserve">LANCHE PADRÃO SUPERIOR  </t>
  </si>
  <si>
    <t xml:space="preserve">Água mineral (com e sem gás), café, leite, chá, açúcar, adoçante, 03 tipos de sucos de frutas (com opções normal e sem açúcar), 03 tipos de refrigerantes (com opções normal e sem açúcar) e até 12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idênticos; copos idênticos (mesmo formato, dimensões e acabamento) ou taças idênticos (mesmo formato, dimensões e acabamento), xícaras de café idênticas (mesmo formato, dimensões e acabamento) e pratos idênticos (mesmo formato, dimensões e acabamento) e talheres de sobremesa idêntico (mesmo formato, dimensões e acabamento) e outros recipientes necessários em louça, vidro ou inox idênticos (mesmo formato, dimensões e acabamento).   </t>
  </si>
  <si>
    <t>5.10</t>
  </si>
  <si>
    <t>COQUETEL</t>
  </si>
  <si>
    <t xml:space="preserve">Variedades - canapés frios variados, patês variados, folhados, mini-quiches, minissanduíches, salgados finos assados e fritos, bombons variados, dentre outros. 
 Os itens deverão ser oferecidos em tamanho “coquetel”, em torno de 25g. 
Serviço - suco de fruta diet e comum (3 tipos), refrigerante diet e comum e até 12 tipos dositens “variedades”.  
A Contratada deverá fornecer no coquetel a quantidade mínima de 12 unidades do item“variedades” e 600ml de bebidas não alcóolicas por pessoa. </t>
  </si>
  <si>
    <t>5.11</t>
  </si>
  <si>
    <t xml:space="preserve">ALMOÇO / JANTAR OPÇÃO 01 </t>
  </si>
  <si>
    <t xml:space="preserve">02 (dois) tipos de entradas (saladas/cremes) 02 (dois) tipos de carnes (bovina, suína, ave, peixe) 
(dois) tipos de guarnições (arroz, massa, batata) 
(dois) tipos de sobremesas (dois tipos de doces ou sorvetes e um tipo de fruta) 
Bebidas não alcoólicas 
02 (dois) tipos de suco de frutas comum e zero/light 
02 (dois) tipos de refrigerantes comum e zero água comum e gasosa 
. O fornecedor deverá, no prazo de 03 dias antes da data do evento, encaminhar ao solicitante a sugestão de cardápio, e bebidas para a escolha deste. 
Jogo americano 
Guardanapo de pano 
Porta guardanapo individual 
Tag de mesa para identifcação nome pessoa/assento 
Cardápio impresso/individual </t>
  </si>
  <si>
    <t>5.12</t>
  </si>
  <si>
    <t>ALMOÇO / JANTAR OPÇÃO 02</t>
  </si>
  <si>
    <t xml:space="preserve">À la carte 
01 entrada (opção de 2 tipos de entrada salada/creme) 
01 prato principal (opção de 3 tipos de prato principal, sendo pelo menos 1 com carne (bovina, suína, ave, peixe), 1 opção de massa e 1 opção para vegetarianos) 
sobremesa (opção de 3 tipos de sobremesa, sendo 2 tipos de doces ou sorvetes e 1 tipo de fruta) 
Bebidas não alcoólicas 
(dois) tipos de suco de frutas comum e zero/light 
02 (dois) tipos de refrigerantes comum e zero água comum e gasosa 
O fornecedor deverá, no prazo de 03 dias antes da data do evento, encaminhar ao solicitante a sugestão de cardápio, e bebidas para a escolha deste. </t>
  </si>
  <si>
    <t>5.13</t>
  </si>
  <si>
    <t xml:space="preserve">KIT LANCHE </t>
  </si>
  <si>
    <t xml:space="preserve">Composto de 1 fruta (maçã, banana prata ou pêra), 1 barra de cereal (porção de 20g, com alto teor de fibras, cereais integrais e aveia, sabores de banana, aveia e mel, castanha do Pará ou avelã com chocolate, marca de referência: Nutry, Trio e Nesfit), 2 variedades preferencialmente sanduíches (Pão de forma sem casca (comum ou integral) ou pão de batata, com patê de frango, peito de peru, presunto e queijo ou semelhante, alface e tomate), e 2 sucos de 200ml (normal e sem açúcar), embalados em caixa box plástica transparente e com guardanapo.  </t>
  </si>
  <si>
    <t xml:space="preserve">6. Decoração e Sinalização </t>
  </si>
  <si>
    <t>6.1</t>
  </si>
  <si>
    <t xml:space="preserve">BANDEIRA DE MESA PAÍSES, ESTADOS (Bandeirola) - Locação. </t>
  </si>
  <si>
    <t xml:space="preserve">Bandeira de 8 cm x 5,5 cm cordão ou elástico para fixação, com suporte de mesa de até 18 centímetros na cor preta ou marrom. modelo da bandeira será definido na ordem de serviço. 
Mini bandeira de ornamentação para posicionar em mini mastro sobre a mesa. </t>
  </si>
  <si>
    <t>6.2</t>
  </si>
  <si>
    <t xml:space="preserve">LONA IMPRESSÃO POLICROMIA </t>
  </si>
  <si>
    <t xml:space="preserve">Lona fosca para comunicação visual com impressão de arte colorida. A arte que será impressa na lona será disponibilizada pela contratante </t>
  </si>
  <si>
    <t>6.3</t>
  </si>
  <si>
    <t xml:space="preserve">BANNER IMPRESSÃO 
POLICROMIA </t>
  </si>
  <si>
    <t xml:space="preserve">Impressão em lona de 90 cm x 70 cm com bastão de sustentação superior e inferior. </t>
  </si>
  <si>
    <t>6.4</t>
  </si>
  <si>
    <t xml:space="preserve">ARRANJO DE FLORES DA ÉPOCA </t>
  </si>
  <si>
    <t xml:space="preserve">Arranjo de flores, rosas, ramalhetes ou outras unidades de época montado de acordo com a solicitação da contratante. </t>
  </si>
  <si>
    <t>6.5</t>
  </si>
  <si>
    <t xml:space="preserve">ARRANJO DE CHÃO </t>
  </si>
  <si>
    <t xml:space="preserve">Arranjo tipo jardineira para mesa plenária, medindo, no mínimo, 1m x 0,6m x 0,3m, com flores nobres sem cheiro </t>
  </si>
  <si>
    <t>6.6</t>
  </si>
  <si>
    <t xml:space="preserve">ARRANJO DE MESA </t>
  </si>
  <si>
    <t xml:space="preserve">Arranjo tipo centro de mesa com flores nobres sem cheiro com suporte em vidro, madeira, vime ou outro material, de acordo com a conveniência do contratante. </t>
  </si>
  <si>
    <t>6.7</t>
  </si>
  <si>
    <t xml:space="preserve">PASSADEIRA  </t>
  </si>
  <si>
    <t xml:space="preserve">Passadeira, 100% poliéster, com no mínimo 3 milímetros de espessura, com acabamento nas laterais e base resinada para não escorregar, com 1 (um) metro de largura e comprimento linear de acordo com a necessidade do evento. Passadeira na cor vermelha. </t>
  </si>
  <si>
    <t>METRO LINEAR</t>
  </si>
  <si>
    <t>6.8</t>
  </si>
  <si>
    <t xml:space="preserve">PORTA BANNER </t>
  </si>
  <si>
    <t xml:space="preserve">Tripé porta banner Standard. Altura mínima de 90 centímetros, máxima de 200 centímetros. Peso Líquido entre 1,90 Kg a 2,50 kg.  Com duas garras de engate rápido para Banner. </t>
  </si>
  <si>
    <t>6.9</t>
  </si>
  <si>
    <t xml:space="preserve">TOALHAS P/ MESA REUNIÃO OU DIRETORIA </t>
  </si>
  <si>
    <t xml:space="preserve">Toalha para mesa de reunião em oxford, malha ou outro tecido que não amasse. Na cor Branca, preta ou dourada, com as seguintes medidas: 06 x 03 metros. </t>
  </si>
  <si>
    <t>6.10</t>
  </si>
  <si>
    <t xml:space="preserve">TOALHAS COM COMPOSE PARA MESA </t>
  </si>
  <si>
    <t xml:space="preserve">Toalha para mesa de reunião em oxford, malha ou outro tecido que não amasse. Na cor Branca, preta ou dourada, com as seguintes medidas: 06 x 03 metros. Com compose colorido de acordo com a definição na ordem de serviço. </t>
  </si>
  <si>
    <t xml:space="preserve">7. Montagens e Instalação 
Certificado de Registro de Pessoa Jurídica, emitido pelo Conselho Regional de Engenharia e Agronomia (CREA). O Certificado deverá estar dentro do prazo de validade e emitido em nome da pessoa física responsável pelo projeto. </t>
  </si>
  <si>
    <t>7.1</t>
  </si>
  <si>
    <t xml:space="preserve">ALAMBRADO TIPO GRADE PARA CERCAMENTO </t>
  </si>
  <si>
    <t xml:space="preserve">Grade de segurança para eventos. Altura da Grade desde a base até o topo 1,20 metros. 
Comprimento da Grade 2,0 metros. Fabricada em Tubo Estrutural. Trava Encaixe laminado padrão 1010. Pés de Apoio Fixo confeccionado em Tubo Estrutural. Acabamento Galvanizado. 
Peso aproximado 13 kg. </t>
  </si>
  <si>
    <t>7.2</t>
  </si>
  <si>
    <t xml:space="preserve">BALCÃO PARA RECEPÇÃO </t>
  </si>
  <si>
    <t xml:space="preserve">Balcão modulado para atendimento com 120 centímetros de altura x 50 centímetros de profundidade, e mínimo de 100 centímetros de comprimento. </t>
  </si>
  <si>
    <t>7.3</t>
  </si>
  <si>
    <t>BOX TRUSS Q15 ou AL15 </t>
  </si>
  <si>
    <t xml:space="preserve">Locação, montagem e desmontagem </t>
  </si>
  <si>
    <t>7.4</t>
  </si>
  <si>
    <t>BOX TRUSS Q25 </t>
  </si>
  <si>
    <t>7.5</t>
  </si>
  <si>
    <t>BOX TRUSS Q30 </t>
  </si>
  <si>
    <t>7.6</t>
  </si>
  <si>
    <t xml:space="preserve">FECHAMENTO LATERAL DE ESTRUTURA DE BOX TRUSS COM PÉ DIREITO DE 3 Metros </t>
  </si>
  <si>
    <t xml:space="preserve">Fechamento lateral de estrutura de box truss, com isolante térmico, em madeirite, madeira, octanorme ou outro material rígido, material antichama, à prova de infiltrações, umidade e raios ultravioleta. </t>
  </si>
  <si>
    <t>7.7</t>
  </si>
  <si>
    <t xml:space="preserve">COBERTURA EM LONA </t>
  </si>
  <si>
    <t xml:space="preserve">Lona laminada de PVC reforçado com tela de poliéster. Tecido 1100 2 x 2. Blackout que bloqueia totalmente os raios solares. Gramatura: 490g/m². Espessura: 0,47mm.  Autoextinguível, antifungos, proteção UV e antioxidante. Acabamentos em bainha soldada de alta frequência e ilhoses a cada 50cm* </t>
  </si>
  <si>
    <t>7.8</t>
  </si>
  <si>
    <t xml:space="preserve">LIXEIRA PARA ÁREA EXTERNA 100 LITROS </t>
  </si>
  <si>
    <t xml:space="preserve">Lixeira plástica com pedal e rodas. Construção em plástico injetado polipropileno (PP), o acionamento da tampa é feito através de pedal. A haste e pedal são confeccionados com plástico ou metal resistente. Possui 2 rodas para facilitar a locomoção do cesto. Capacidade de 100 Litros. Medidas aproximadas: 927mm (altura) x 555mm (largura) x 530mm (profundidade) </t>
  </si>
  <si>
    <t>7.9</t>
  </si>
  <si>
    <t xml:space="preserve">PRATICÁVEL OU TABLADO DE MADEIRA (PISO) </t>
  </si>
  <si>
    <t>Plataforma pantográfica profissional, em alumínio de alta resistência, dimensão 2,0 x 1,0 m com plataforma em quadro de madeira de 25 mm, alturas variadas de 0,08 até 0,20 m, capacidade de carga de 750 kgf/m². Com cobertura em carpete nas cores grafite, cinza ou preto. </t>
  </si>
  <si>
    <t>7.10</t>
  </si>
  <si>
    <t xml:space="preserve">PALCO </t>
  </si>
  <si>
    <t xml:space="preserve">Palco em estrutura metálica, com altura entre 0,40m e 0,80m, com piso em madeira de no mínimo 25 milímetros. Rampa montada com 10% de declive e escadas com corrimão caso seja necessário, de acordo com a demanda do evento. Com cobertura em carpete nas cores grafite, cinza ou preto. </t>
  </si>
  <si>
    <t>7.11</t>
  </si>
  <si>
    <t xml:space="preserve">TENDA PIRAMIDAL 05 X 05 PE DIREITO 3,00M </t>
  </si>
  <si>
    <t xml:space="preserve">Quando montadas em grupos, deverão ser instaladas calhas entre as tendas. As calhas deverão ser feitas em material que não permita a formação de "barrigas" com o acúmulo de água e deverão ser montadas com inclinação para conduzir a água para fora das tendas. </t>
  </si>
  <si>
    <t>7.12</t>
  </si>
  <si>
    <t xml:space="preserve">TENDA PIRAMIDAL 08 X 08 PE DIREITO NO MÍNIMO 3,00M </t>
  </si>
  <si>
    <t>7.13</t>
  </si>
  <si>
    <t xml:space="preserve">TENDA PIRAMIDAL10 X 10 PE DIREITO 3,00M </t>
  </si>
  <si>
    <t>7.14</t>
  </si>
  <si>
    <t xml:space="preserve">FECHAMENTO LATERAL DE TENDA COM PÉ DIREITO 
3 Metros </t>
  </si>
  <si>
    <t xml:space="preserve">Fechamento lateral de tenda 5 x 5, na cor branca, material antichama, à prova de infiltrações, umidade e raios ultravioleta, acompanhado de laudo de inflamabilidade. </t>
  </si>
  <si>
    <t>7.15</t>
  </si>
  <si>
    <t>FECHAMENTO LATERAL DE TENDA COM PÉ DIREITO 
3 Metros</t>
  </si>
  <si>
    <t xml:space="preserve">Fechamento lateral de tenda 8 x 8, na cor branca, material antichama, à prova de infiltrações, umidade e raios ultravioleta, acompanhado de laudo de inflamabilidade. </t>
  </si>
  <si>
    <t>7.16</t>
  </si>
  <si>
    <t xml:space="preserve">Fechamento lateral de tenda 10 x 10, na cor branca, material antichama, à prova de infiltrações, umidade e raios ultravioleta, acompanhado de laudo de inflamabilidade. </t>
  </si>
  <si>
    <t>7.17</t>
  </si>
  <si>
    <t>VENTILADOR COM CLIMATIZADOR</t>
  </si>
  <si>
    <t xml:space="preserve">Climatizador evaporativo com reservatório de 80 litros para água. - Alcance frontal de 10 metros, Ruído máximo de 60db, Voltagem 127 e 220v, Fluxo de ar 2.760m³/h. Dimensões aproximadas do produto (AxLxP): 147 x 52 x 52cm. Peso 16kg. Cor, Preto ou Branco. </t>
  </si>
  <si>
    <t>7.18</t>
  </si>
  <si>
    <t>AR CONDICIONADO</t>
  </si>
  <si>
    <t xml:space="preserve">Ar-condicionado modelo split, de 60.000 btus, com controle remoto, dreno e tanque para guarda e reaproveitamento da água gerada no processo de resfriamento. </t>
  </si>
  <si>
    <t>7.19</t>
  </si>
  <si>
    <t>CORTINA DE AR</t>
  </si>
  <si>
    <t>Cortinas de ar com largura suficiente para cobrir o vão de todas as portas de acesso às estruturas totalmente abertas. (A largura das portas deverá ser estipulada no PET e no Projeto executivo). Mínimo de quatro unidades.  </t>
  </si>
  <si>
    <t>7.20</t>
  </si>
  <si>
    <t xml:space="preserve">MALHA </t>
  </si>
  <si>
    <t xml:space="preserve">Acabamento em malha preta, branca ou cor a ser definida pela contratante para palco, guarda corpo, laterais de tenda e estruturas de box truss e demais funções necessárias. Instalada de acordo com a necessidade do evento para a cobertura de peças metálicas e rebaixamento de teto. </t>
  </si>
  <si>
    <t>7.21</t>
  </si>
  <si>
    <t xml:space="preserve">PASSA-CABOS </t>
  </si>
  <si>
    <t xml:space="preserve">Passa-cabos, 5 vias, 90 x 30 x 5 cm | poliuretano via 38mm, borracha antiestática e antichamas, peso suportado 12 toneladas, com tampa fixada à base. </t>
  </si>
  <si>
    <t>7.22</t>
  </si>
  <si>
    <t xml:space="preserve">OMBRELONE COM BASE PESADA </t>
  </si>
  <si>
    <t xml:space="preserve">OMBRELONE COM BASE PESADA  Tamanho: L 300 x A 250 x P 300 cm </t>
  </si>
  <si>
    <t>8. Serviços de transporte e aluguel de veículos 
Para todos os subitens do 8 a diária será composta de 24 horas.  
Exemplo: 8h da manhã e devolve às 8h da manhã do dia seguinte, com prazo de tolerância mínimo de 1 hora.</t>
  </si>
  <si>
    <t>8.1</t>
  </si>
  <si>
    <t xml:space="preserve">LOCAÇÃO DE VAN </t>
  </si>
  <si>
    <t xml:space="preserve">Veículo tipo van com no máximo 5 (cinco) anos de uso, com: capacidade para no mínimo 12 (doze) passageiros, direção hidráulica, combustível, ar condicionado, com motorista e celular. </t>
  </si>
  <si>
    <t>8.2</t>
  </si>
  <si>
    <t xml:space="preserve">LOCAÇÃO DE MICRO-ÔNIBUS </t>
  </si>
  <si>
    <t xml:space="preserve">Micro-ônibus com no máximo 7 (sete) anos de uso, com:  capacidade para no mínimo 20 (vinte) passageiros, tipo executivo, combustível, ar condicionado, banheiro químico, cinto de segurança nos assentos, com motorista e celular. </t>
  </si>
  <si>
    <t>8.3</t>
  </si>
  <si>
    <t xml:space="preserve">LOCAÇÃO DE VEÍCULO EXECUTIVO </t>
  </si>
  <si>
    <t xml:space="preserve">Veículo de representação para autoridades, deve ter no máximo 5 (cinco) anos de uso e possuir a configuração mínima:   modelo sedan médio ou superior, com 4 portas, vidros e travas elétricos nas 4 portas, ar-condicionado, air-bags, direção hidráulica ou elétrica, motor de no mínimo 150 cavalos, cor preta, com combustível incluído e motorista com celular.  </t>
  </si>
  <si>
    <t xml:space="preserve">9. Material de consumo e expediente (Fornecimento) </t>
  </si>
  <si>
    <t>9.1</t>
  </si>
  <si>
    <t xml:space="preserve">GUARDA CHUVA PRETO </t>
  </si>
  <si>
    <t xml:space="preserve">Guarda chuva grande para mínimo de duas pessoas Modelo longo, tecido 190T Pongee (100% poliéster), todas as varetas em fibra de vidro, estrutura principal em fibra de vidro ou madeira, cabo reto em EVA, com logotipo da instituição impresso na lona. Medidas: Comprimento 98cm, diâmetro 1,28m, arco 1,52m, varetas 8 ou 10, peso 550g, abertura automática e tecido poliéster. </t>
  </si>
  <si>
    <t>9.2</t>
  </si>
  <si>
    <t xml:space="preserve">PASTA BOLSA EM COURO SINTÉTICO FORRADA 
38 X 27 X 5CM </t>
  </si>
  <si>
    <t xml:space="preserve">Pasta, bolsa com revestimento em Couro Sintético 
Costurado 
Almofadado 
Fechamento com Zíper 
Dimensões: 24x34x3 cm (altura x comprimento x lombada) </t>
  </si>
  <si>
    <t>9.3</t>
  </si>
  <si>
    <t xml:space="preserve">PASTA EM PVC CRISTAL ZIPER 360MM X 244MM </t>
  </si>
  <si>
    <t xml:space="preserve">Pasta zip em pvc cristal grande com ziper azul (360MM X 244MM) 
Formato - 244MM X 360MM 
Peso (KG) - 0,21 
Especificações - pasta em pvc, com visor e fechamento zip plástico </t>
  </si>
  <si>
    <t>9.4</t>
  </si>
  <si>
    <t xml:space="preserve">PASTA EM COURO SINTÉTICO  CONGRESSO, SEMINÁRIO, CONVENÇÃO, </t>
  </si>
  <si>
    <t xml:space="preserve">Pasta para Cerimonial - matéria-prima: couro sintético, capa dura, forrada em veludo, com uma aba para papéis, porta cartão, porta cartão (A6), porta caneta e porta bloco (A4). Pasta Convenção personalizada em Baixo Relevo. Opções de personalização em Dourado, Prata, Baixo Relevo ou sem personalização ou hot stamp. Bloco de anotação personalizado em A4 
Medidas: 
Aberto: 515 x 345 mm 
Fechado: 345 x 255 x 20 mm </t>
  </si>
  <si>
    <t>9.5</t>
  </si>
  <si>
    <t xml:space="preserve">PASTA CONGRESSO, SEMINÁRIO, CONVENÇÃO, CAPA DURA </t>
  </si>
  <si>
    <t xml:space="preserve">Pasta Capa Dura revestida em Couro Sintético Preto, formato 22×32 cm, com dois bolsos internos para fixação de papéis e bloco de anotação opcional, encaixe para cartão de visita, forro interno com laminação fosca. Opções de personalização em Dourado, Prata, Baixo Relevo ou sem personalização ou hot stamp. Bloco de anotação personalizado em A4. </t>
  </si>
  <si>
    <t>9.6</t>
  </si>
  <si>
    <t xml:space="preserve">PULSEIRA IDENTIFICAÇÃO </t>
  </si>
  <si>
    <t xml:space="preserve">Pulseiras para identificação ideais para eventos, acessos restritos ou identificação de funcionários. 
Pulseiras de Identificação 
Lacre adesivo com cortes de segurança de alto TAC na ponta 
Tinta reagente a Luz Negra no lacre (Verniz UV) </t>
  </si>
  <si>
    <t>9.7</t>
  </si>
  <si>
    <t xml:space="preserve">PAPEL A4 </t>
  </si>
  <si>
    <t xml:space="preserve">Pacote com 500 folhas </t>
  </si>
  <si>
    <t>9.8</t>
  </si>
  <si>
    <t xml:space="preserve">TONER PARA IMPRESSORA JATO DE TINTA PRETA </t>
  </si>
  <si>
    <t xml:space="preserve">Toner fornecido de acordo com o tipo de impressora fornecida pela contratada nos eventos solicitados. </t>
  </si>
  <si>
    <t>9.9</t>
  </si>
  <si>
    <t xml:space="preserve">TONER PARA IMPRESSORA JATO TINTA DE COLORIDO </t>
  </si>
  <si>
    <t>9.10</t>
  </si>
  <si>
    <t xml:space="preserve">TONER PARA IMPRESSORA MULTIFUNCIONAL </t>
  </si>
  <si>
    <t xml:space="preserve">10. Serviços Diversos </t>
  </si>
  <si>
    <t>10.1</t>
  </si>
  <si>
    <t xml:space="preserve">SERVIÇO DE FILMAGEM 02 CÂMERAS E ILHA DE EDIÇÃO </t>
  </si>
  <si>
    <t>Produção de vídeo com disponibilização  no mínimo dos serguintes serviços: Filmagem com 2 câmeras digitais profissionais Full HD, 1 mesa de cortes e efeitos Full HD, monitores de vídeo lcd, 2 dvd players, intercom Datacom para a equipe, com diretor de imagens e dois cinegrafistas. 
Ilha de edição não linear e profissional capacitado para operá-la e realizar a montagem, inserção de intervenções gráficas necessárias e finalização do produto solicitado. 
Material entregue através de disponibilização em nuvem virtual ou sistema de armazenamento em HDSSD ou pendrive, com inserção e identificação do nome do evento, data, local e logomarcas. Gerar arquivos digitais da montagem final e armazená-los em cartão de memória, armazenar também em cartão de memória as imagens brutas capturadas em resolução Full HD. Os arquivos devem estar prontos para serem copiados logo após o término do evento, se forem solicitados. 
A contratada deverá providenciar todo o equipamento e o pessoal necessário para o serviço, como por exemplo: cabos de áudio, cabos de energia, iluminação, microfones e outros equipamentos que sejam necessários para que as gravações não sejam prejudicadas.</t>
  </si>
  <si>
    <t>10.2</t>
  </si>
  <si>
    <t xml:space="preserve">SERVIÇO DE LEGALIZAÇÃO DE EVENTO EM VIA PÚBLICA </t>
  </si>
  <si>
    <t xml:space="preserve">Legalização de evento em via pública e projeto de incêndio, para público de 3 mil pessoas, junto a todos os órgãos públicos e repartições competentes, aí incluído todo o trabalho administrativo de redação, envio e acompanhamento de documentos, bem como o devido contato de início, acompanhamento e final junto a estes órgãos, para a realização, bloqueio da via e os demais procedimentos necessários, perante Prefeitura, BHTrans, Polícia Militar, Corpo de Bombeiros, FHEMIG, SLU, entre outros, excluído o pagamento das taxas públicas, devendo, no entanto, a contratada tomar todas as providências com relação à emissão dos boletos e acompanhamento do processo de pagamento. </t>
  </si>
  <si>
    <t>10.3</t>
  </si>
  <si>
    <t>SERVIÇO DE SINALIZAÇÃO DE VIA PARA EVENTO EM VIA PÚBLICA</t>
  </si>
  <si>
    <t xml:space="preserve">Serviço de sinalização de via para evento em via pública, com elaboração de documento operacional de trânsito junto aos órgãos competentes, confecção e instalação de faixas e cones de sinalização com a antecedência requerida pelo órgão e retirada do material, com todos os procedimentos com relação ao serviço. </t>
  </si>
  <si>
    <t>10.4</t>
  </si>
  <si>
    <t xml:space="preserve">SERVIÇO DE CALIGRAFIA </t>
  </si>
  <si>
    <t xml:space="preserve">Serviço de caligrafia em livros e diplomas. </t>
  </si>
  <si>
    <t>LINHA</t>
  </si>
  <si>
    <t>10.5</t>
  </si>
  <si>
    <t xml:space="preserve">Serviço de Socorro médico ou pronto atendimento. </t>
  </si>
  <si>
    <t xml:space="preserve">Serviço de suporte médico, com ambulância de suporte avançado completo, com motorista, enfermeiro e médico. </t>
  </si>
  <si>
    <t xml:space="preserve">11. Locação de mobiliário </t>
  </si>
  <si>
    <t>11.1</t>
  </si>
  <si>
    <t xml:space="preserve">CADEIRA FIXA SEM 
BRAÇO ESTOFADA PRETAS PARA EVENTOS </t>
  </si>
  <si>
    <t>Cadeira tipo Ouro velho assento preto. </t>
  </si>
  <si>
    <t>11.2</t>
  </si>
  <si>
    <t xml:space="preserve">CADEIRAS ESPECIAIS </t>
  </si>
  <si>
    <t>Cadeira tipo Medalhão </t>
  </si>
  <si>
    <t>11.3</t>
  </si>
  <si>
    <t xml:space="preserve">CADEIRA PLÁSTICO SEM BRAÇO </t>
  </si>
  <si>
    <t>Cadeira branca ou preta; 
Material Plástico Polipropileno 
Altura, 89 cm 
Largura, 44 cm 
Profundidade, 53 cm 
Peso do Produto, 2,2 Kg 
Capacidade de Peso, 154 Kg 
(Similar Atlântida Economy</t>
  </si>
  <si>
    <t>11.4</t>
  </si>
  <si>
    <t xml:space="preserve">MESA MODULÁVEL 180C X 70L X 70A </t>
  </si>
  <si>
    <t>Mesa modulável 180C X 70L X 70A, tampo em polipropileno e estrutura de metal </t>
  </si>
  <si>
    <t>11.5</t>
  </si>
  <si>
    <t xml:space="preserve">MESA DE CENTRO </t>
  </si>
  <si>
    <t xml:space="preserve">Mesa de centro estilo aparador, com altura máxima de 60 cm. Largura máxima de 40 cm. Tampo em madeira vernizada, mdf amadeirado ou preto, ou vidro. Pés desenhados ou estilo palito. </t>
  </si>
  <si>
    <t>11.6</t>
  </si>
  <si>
    <t xml:space="preserve">MESA REUNIÃO ATÉ 10 PESSOAS </t>
  </si>
  <si>
    <t>11.7</t>
  </si>
  <si>
    <t>SOFÁ 02 LUGARES</t>
  </si>
  <si>
    <t xml:space="preserve">Sofá com revestimento em couro sintético ou outro material similar. </t>
  </si>
  <si>
    <t>11.8</t>
  </si>
  <si>
    <t xml:space="preserve">SOFÁ 03 LUGARES </t>
  </si>
  <si>
    <t>11.9</t>
  </si>
  <si>
    <t xml:space="preserve">PÚLPITO EM ACRÍLICO OU MADEIRA </t>
  </si>
  <si>
    <t xml:space="preserve">Púlpito, estilo tribuna, em acrílico ou madeira, com altura média de 110 cm, largura média de 60 cm. Com suporte para microfone e água. </t>
  </si>
  <si>
    <t>11.10</t>
  </si>
  <si>
    <t>PANÓPLIA INDIVIDUAL COM BANDEIRA 2 PANOS (1,30x 90) (CONFORME NECESSIDADE DO EVENTO)</t>
  </si>
  <si>
    <t xml:space="preserve">PANÓPLIA INDIVIDUAL COM BANDEIRA 2 PANOS (1,30x 90) (CONFORME NECESSIDADE DO EVENTO) </t>
  </si>
  <si>
    <t>11.11</t>
  </si>
  <si>
    <t xml:space="preserve">UNIFILA – Separador de fila </t>
  </si>
  <si>
    <t xml:space="preserve">Torre com 80 cm de altura com fita retrátil de 150 a 200 cm de comprimento. </t>
  </si>
  <si>
    <t>TOTAL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</si>
</sst>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R$-416]\ * #,##0.00_-;\-[$R$-416]\ * #,##0.00_-;_-[$R$-416]\ * &quot;-&quot;??_-;_-@_-"/>
  </numFmts>
  <fonts count="10">
    <font>
      <sz val="11"/>
      <color theme="1"/>
      <name val="Calibri"/>
      <family val="2"/>
      <scheme val="minor"/>
    </font>
    <font>
      <sz val="10"/>
      <name val="Arial"/>
      <family val="2"/>
    </font>
    <font>
      <sz val="11"/>
      <color rgb="FF000000"/>
      <name val="Arial"/>
      <family val="2"/>
    </font>
    <font>
      <b/>
      <sz val="11"/>
      <color rgb="FF000000"/>
      <name val="Arial"/>
      <family val="2"/>
    </font>
    <font>
      <sz val="10"/>
      <color rgb="FF000000"/>
      <name val="Arial"/>
      <family val="2"/>
    </font>
    <font>
      <b/>
      <sz val="10"/>
      <color rgb="FF000000"/>
      <name val="Arial"/>
      <family val="2"/>
    </font>
    <font>
      <sz val="11"/>
      <color rgb="FF000000"/>
      <name val="Calibri"/>
      <family val="2"/>
      <scheme val="minor"/>
    </font>
    <font>
      <b/>
      <sz val="12"/>
      <color rgb="FF000000"/>
      <name val="Arial"/>
      <family val="2"/>
    </font>
    <font>
      <sz val="12"/>
      <color rgb="FF000000"/>
      <name val="Arial"/>
      <family val="2"/>
    </font>
    <font>
      <sz val="10"/>
      <color rgb="FF000000"/>
      <name val="Calibri"/>
      <family val="2"/>
      <scheme val="minor"/>
    </font>
  </fonts>
  <fills count="6">
    <fill>
      <patternFill/>
    </fill>
    <fill>
      <patternFill patternType="gray125"/>
    </fill>
    <fill>
      <patternFill patternType="solid">
        <fgColor rgb="FFE2EFDA"/>
        <bgColor indexed="64"/>
      </patternFill>
    </fill>
    <fill>
      <patternFill patternType="solid">
        <fgColor rgb="FF548235"/>
        <bgColor indexed="64"/>
      </patternFill>
    </fill>
    <fill>
      <patternFill patternType="solid">
        <fgColor rgb="FF757171"/>
        <bgColor indexed="64"/>
      </patternFill>
    </fill>
    <fill>
      <patternFill patternType="solid">
        <fgColor rgb="FFFFFFFF"/>
        <bgColor indexed="64"/>
      </patternFill>
    </fill>
  </fills>
  <borders count="23">
    <border>
      <left/>
      <right/>
      <top/>
      <bottom/>
      <diagonal/>
    </border>
    <border>
      <left/>
      <right style="medium">
        <color rgb="FF000000"/>
      </right>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style="thin">
        <color rgb="FF000000"/>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6" fillId="0" borderId="0" xfId="0" applyFo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 xfId="0" applyFont="1" applyBorder="1" applyAlignment="1">
      <alignment horizontal="center" vertical="center" wrapText="1"/>
    </xf>
    <xf numFmtId="164" fontId="2" fillId="0" borderId="4" xfId="0" applyNumberFormat="1" applyFont="1" applyBorder="1" applyAlignment="1">
      <alignment vertical="center" wrapText="1"/>
    </xf>
    <xf numFmtId="0" fontId="6" fillId="0" borderId="0" xfId="0" applyFont="1" applyAlignment="1">
      <alignment vertic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2" fillId="0" borderId="8" xfId="0" applyFont="1" applyBorder="1" applyAlignment="1">
      <alignment horizontal="center" vertical="center"/>
    </xf>
    <xf numFmtId="0" fontId="6"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0" fontId="9"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164" fontId="7" fillId="3" borderId="10" xfId="0" applyNumberFormat="1" applyFont="1" applyFill="1" applyBorder="1" applyAlignment="1">
      <alignment vertical="center"/>
    </xf>
    <xf numFmtId="0" fontId="7" fillId="4" borderId="11" xfId="0" applyFont="1" applyFill="1" applyBorder="1" applyAlignment="1">
      <alignment horizontal="center" vertical="center"/>
    </xf>
    <xf numFmtId="0" fontId="7" fillId="4" borderId="0" xfId="0" applyFont="1" applyFill="1" applyAlignment="1">
      <alignment horizontal="center" vertical="center"/>
    </xf>
    <xf numFmtId="0" fontId="7" fillId="4" borderId="1" xfId="0" applyFont="1" applyFill="1" applyBorder="1" applyAlignment="1">
      <alignment horizontal="center" vertical="center"/>
    </xf>
    <xf numFmtId="0" fontId="8" fillId="4" borderId="0" xfId="0" applyFont="1" applyFill="1" applyAlignment="1">
      <alignment horizontal="center" vertical="center"/>
    </xf>
    <xf numFmtId="0" fontId="8" fillId="4" borderId="1" xfId="0" applyFont="1" applyFill="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left" vertical="center" wrapText="1"/>
    </xf>
    <xf numFmtId="0" fontId="3" fillId="0" borderId="7" xfId="0" applyFont="1" applyBorder="1" applyAlignment="1">
      <alignment horizontal="center" vertical="center" wrapText="1"/>
    </xf>
    <xf numFmtId="0" fontId="4" fillId="0" borderId="5"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4" borderId="11"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center"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12" xfId="0" applyFont="1" applyBorder="1" applyAlignment="1">
      <alignment horizontal="left" vertical="center" wrapText="1"/>
    </xf>
    <xf numFmtId="0" fontId="4" fillId="5" borderId="5" xfId="0" applyFont="1" applyFill="1" applyBorder="1" applyAlignment="1">
      <alignment horizontal="left" vertical="center" wrapText="1"/>
    </xf>
    <xf numFmtId="164" fontId="4" fillId="0" borderId="2"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5"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abSelected="1" workbookViewId="0" topLeftCell="A1">
      <selection activeCell="K1" sqref="K1:P1048576"/>
    </sheetView>
  </sheetViews>
  <sheetFormatPr defaultColWidth="9.140625" defaultRowHeight="15"/>
  <cols>
    <col min="1" max="1" width="6.7109375" style="3" customWidth="1"/>
    <col min="2" max="2" width="14.7109375" style="3" customWidth="1"/>
    <col min="3" max="3" width="11.8515625" style="3" customWidth="1"/>
    <col min="4" max="4" width="16.57421875" style="3" customWidth="1"/>
    <col min="5" max="5" width="18.421875" style="3" customWidth="1"/>
    <col min="6" max="6" width="13.7109375" style="3" customWidth="1"/>
    <col min="7" max="7" width="11.28125" style="3" customWidth="1"/>
    <col min="8" max="8" width="13.28125" style="3" customWidth="1"/>
    <col min="9" max="9" width="21.57421875" style="3" customWidth="1"/>
    <col min="10" max="16384" width="9.140625" style="3" customWidth="1"/>
  </cols>
  <sheetData>
    <row r="1" spans="1:9" ht="15.75">
      <c r="A1" s="37" t="s">
        <v>0</v>
      </c>
      <c r="B1" s="38"/>
      <c r="C1" s="38"/>
      <c r="D1" s="38"/>
      <c r="E1" s="38"/>
      <c r="F1" s="38"/>
      <c r="G1" s="38"/>
      <c r="H1" s="38"/>
      <c r="I1" s="39"/>
    </row>
    <row r="2" spans="1:9" ht="15.75">
      <c r="A2" s="37" t="s">
        <v>1</v>
      </c>
      <c r="B2" s="40"/>
      <c r="C2" s="40"/>
      <c r="D2" s="40"/>
      <c r="E2" s="40"/>
      <c r="F2" s="40"/>
      <c r="G2" s="40"/>
      <c r="H2" s="40"/>
      <c r="I2" s="41"/>
    </row>
    <row r="3" spans="1:9" ht="36.75" customHeight="1">
      <c r="A3" s="4" t="s">
        <v>2</v>
      </c>
      <c r="B3" s="43" t="s">
        <v>3</v>
      </c>
      <c r="C3" s="43"/>
      <c r="D3" s="43" t="s">
        <v>4</v>
      </c>
      <c r="E3" s="43"/>
      <c r="F3" s="8" t="s">
        <v>5</v>
      </c>
      <c r="G3" s="8" t="s">
        <v>6</v>
      </c>
      <c r="H3" s="8" t="s">
        <v>7</v>
      </c>
      <c r="I3" s="5" t="s">
        <v>8</v>
      </c>
    </row>
    <row r="4" spans="1:9" ht="304.5" customHeight="1">
      <c r="A4" s="9" t="s">
        <v>9</v>
      </c>
      <c r="B4" s="42" t="s">
        <v>10</v>
      </c>
      <c r="C4" s="42"/>
      <c r="D4" s="48" t="s">
        <v>11</v>
      </c>
      <c r="E4" s="48"/>
      <c r="F4" s="10" t="s">
        <v>12</v>
      </c>
      <c r="G4" s="10">
        <v>3</v>
      </c>
      <c r="H4" s="11"/>
      <c r="I4" s="12">
        <f>G4*H4</f>
        <v>0</v>
      </c>
    </row>
    <row r="5" spans="1:9" ht="109.5" customHeight="1">
      <c r="A5" s="9" t="s">
        <v>13</v>
      </c>
      <c r="B5" s="42" t="s">
        <v>14</v>
      </c>
      <c r="C5" s="42"/>
      <c r="D5" s="48" t="s">
        <v>15</v>
      </c>
      <c r="E5" s="48"/>
      <c r="F5" s="10" t="s">
        <v>12</v>
      </c>
      <c r="G5" s="10">
        <v>2</v>
      </c>
      <c r="H5" s="11"/>
      <c r="I5" s="12">
        <f aca="true" t="shared" si="0" ref="I5:I11">G5*H5</f>
        <v>0</v>
      </c>
    </row>
    <row r="6" spans="1:9" ht="111" customHeight="1">
      <c r="A6" s="9" t="s">
        <v>16</v>
      </c>
      <c r="B6" s="42" t="s">
        <v>17</v>
      </c>
      <c r="C6" s="42"/>
      <c r="D6" s="48" t="s">
        <v>18</v>
      </c>
      <c r="E6" s="48"/>
      <c r="F6" s="10" t="s">
        <v>12</v>
      </c>
      <c r="G6" s="10">
        <v>13</v>
      </c>
      <c r="H6" s="11"/>
      <c r="I6" s="12">
        <f t="shared" si="0"/>
        <v>0</v>
      </c>
    </row>
    <row r="7" spans="1:9" ht="44.25" customHeight="1">
      <c r="A7" s="9" t="s">
        <v>19</v>
      </c>
      <c r="B7" s="42" t="s">
        <v>20</v>
      </c>
      <c r="C7" s="42"/>
      <c r="D7" s="48" t="s">
        <v>21</v>
      </c>
      <c r="E7" s="48"/>
      <c r="F7" s="10" t="s">
        <v>12</v>
      </c>
      <c r="G7" s="10">
        <v>1</v>
      </c>
      <c r="H7" s="11"/>
      <c r="I7" s="12">
        <f t="shared" si="0"/>
        <v>0</v>
      </c>
    </row>
    <row r="8" spans="1:9" ht="167.25" customHeight="1">
      <c r="A8" s="9" t="s">
        <v>22</v>
      </c>
      <c r="B8" s="42" t="s">
        <v>23</v>
      </c>
      <c r="C8" s="42"/>
      <c r="D8" s="48" t="s">
        <v>24</v>
      </c>
      <c r="E8" s="48"/>
      <c r="F8" s="10" t="s">
        <v>12</v>
      </c>
      <c r="G8" s="10">
        <v>1</v>
      </c>
      <c r="H8" s="11"/>
      <c r="I8" s="12">
        <f t="shared" si="0"/>
        <v>0</v>
      </c>
    </row>
    <row r="9" spans="1:9" ht="117" customHeight="1">
      <c r="A9" s="9" t="s">
        <v>25</v>
      </c>
      <c r="B9" s="42" t="s">
        <v>26</v>
      </c>
      <c r="C9" s="42"/>
      <c r="D9" s="48" t="s">
        <v>27</v>
      </c>
      <c r="E9" s="48"/>
      <c r="F9" s="10" t="s">
        <v>12</v>
      </c>
      <c r="G9" s="10">
        <v>2</v>
      </c>
      <c r="H9" s="11"/>
      <c r="I9" s="12">
        <f t="shared" si="0"/>
        <v>0</v>
      </c>
    </row>
    <row r="10" spans="1:9" ht="85.5" customHeight="1">
      <c r="A10" s="9" t="s">
        <v>28</v>
      </c>
      <c r="B10" s="42" t="s">
        <v>29</v>
      </c>
      <c r="C10" s="42"/>
      <c r="D10" s="48" t="s">
        <v>30</v>
      </c>
      <c r="E10" s="48"/>
      <c r="F10" s="10" t="s">
        <v>31</v>
      </c>
      <c r="G10" s="10">
        <v>500</v>
      </c>
      <c r="H10" s="11"/>
      <c r="I10" s="12">
        <f t="shared" si="0"/>
        <v>0</v>
      </c>
    </row>
    <row r="11" spans="1:9" ht="165" customHeight="1">
      <c r="A11" s="9" t="s">
        <v>32</v>
      </c>
      <c r="B11" s="42" t="s">
        <v>33</v>
      </c>
      <c r="C11" s="42"/>
      <c r="D11" s="48" t="s">
        <v>34</v>
      </c>
      <c r="E11" s="48"/>
      <c r="F11" s="10" t="s">
        <v>12</v>
      </c>
      <c r="G11" s="10">
        <v>10</v>
      </c>
      <c r="H11" s="11"/>
      <c r="I11" s="12">
        <f t="shared" si="0"/>
        <v>0</v>
      </c>
    </row>
    <row r="12" spans="1:9" ht="22.5" customHeight="1">
      <c r="A12" s="93" t="s">
        <v>35</v>
      </c>
      <c r="B12" s="94"/>
      <c r="C12" s="94"/>
      <c r="D12" s="94"/>
      <c r="E12" s="94"/>
      <c r="F12" s="94"/>
      <c r="G12" s="94"/>
      <c r="H12" s="94"/>
      <c r="I12" s="1">
        <f>SUM(I4:I11)</f>
        <v>0</v>
      </c>
    </row>
    <row r="13" spans="1:9" ht="24.75" customHeight="1">
      <c r="A13" s="37" t="s">
        <v>36</v>
      </c>
      <c r="B13" s="38"/>
      <c r="C13" s="38"/>
      <c r="D13" s="38"/>
      <c r="E13" s="38"/>
      <c r="F13" s="38"/>
      <c r="G13" s="38"/>
      <c r="H13" s="38"/>
      <c r="I13" s="39"/>
    </row>
    <row r="14" spans="1:9" ht="42.75" customHeight="1">
      <c r="A14" s="13" t="s">
        <v>2</v>
      </c>
      <c r="B14" s="49" t="s">
        <v>3</v>
      </c>
      <c r="C14" s="49"/>
      <c r="D14" s="49" t="s">
        <v>4</v>
      </c>
      <c r="E14" s="49"/>
      <c r="F14" s="14" t="s">
        <v>5</v>
      </c>
      <c r="G14" s="14" t="s">
        <v>6</v>
      </c>
      <c r="H14" s="14" t="s">
        <v>7</v>
      </c>
      <c r="I14" s="15" t="s">
        <v>8</v>
      </c>
    </row>
    <row r="15" spans="1:9" ht="145.5" customHeight="1">
      <c r="A15" s="9" t="s">
        <v>37</v>
      </c>
      <c r="B15" s="42" t="s">
        <v>38</v>
      </c>
      <c r="C15" s="42"/>
      <c r="D15" s="48" t="s">
        <v>39</v>
      </c>
      <c r="E15" s="48"/>
      <c r="F15" s="6" t="s">
        <v>12</v>
      </c>
      <c r="G15" s="6">
        <v>4</v>
      </c>
      <c r="H15" s="7"/>
      <c r="I15" s="16">
        <f>G15*H15</f>
        <v>0</v>
      </c>
    </row>
    <row r="16" spans="1:9" ht="343.5" customHeight="1">
      <c r="A16" s="9" t="s">
        <v>40</v>
      </c>
      <c r="B16" s="42" t="s">
        <v>41</v>
      </c>
      <c r="C16" s="42"/>
      <c r="D16" s="48" t="s">
        <v>42</v>
      </c>
      <c r="E16" s="48"/>
      <c r="F16" s="6" t="s">
        <v>12</v>
      </c>
      <c r="G16" s="6">
        <v>4</v>
      </c>
      <c r="H16" s="7"/>
      <c r="I16" s="16">
        <f aca="true" t="shared" si="1" ref="I16:I31">G16*H16</f>
        <v>0</v>
      </c>
    </row>
    <row r="17" spans="1:9" ht="379.5" customHeight="1">
      <c r="A17" s="9" t="s">
        <v>43</v>
      </c>
      <c r="B17" s="42" t="s">
        <v>44</v>
      </c>
      <c r="C17" s="42"/>
      <c r="D17" s="48" t="s">
        <v>45</v>
      </c>
      <c r="E17" s="48"/>
      <c r="F17" s="6" t="s">
        <v>12</v>
      </c>
      <c r="G17" s="6">
        <v>4</v>
      </c>
      <c r="H17" s="7"/>
      <c r="I17" s="16">
        <f t="shared" si="1"/>
        <v>0</v>
      </c>
    </row>
    <row r="18" spans="1:10" ht="370.5" customHeight="1">
      <c r="A18" s="9" t="s">
        <v>46</v>
      </c>
      <c r="B18" s="42" t="s">
        <v>47</v>
      </c>
      <c r="C18" s="42"/>
      <c r="D18" s="48" t="s">
        <v>48</v>
      </c>
      <c r="E18" s="48"/>
      <c r="F18" s="6" t="s">
        <v>12</v>
      </c>
      <c r="G18" s="6">
        <v>1</v>
      </c>
      <c r="H18" s="7"/>
      <c r="I18" s="16">
        <f t="shared" si="1"/>
        <v>0</v>
      </c>
      <c r="J18" s="17"/>
    </row>
    <row r="19" spans="1:10" ht="45" customHeight="1">
      <c r="A19" s="9" t="s">
        <v>49</v>
      </c>
      <c r="B19" s="42" t="s">
        <v>50</v>
      </c>
      <c r="C19" s="42"/>
      <c r="D19" s="48" t="s">
        <v>51</v>
      </c>
      <c r="E19" s="48"/>
      <c r="F19" s="6" t="s">
        <v>12</v>
      </c>
      <c r="G19" s="6">
        <v>60</v>
      </c>
      <c r="H19" s="7"/>
      <c r="I19" s="16">
        <f t="shared" si="1"/>
        <v>0</v>
      </c>
      <c r="J19" s="17"/>
    </row>
    <row r="20" spans="1:10" ht="152.25" customHeight="1">
      <c r="A20" s="9" t="s">
        <v>52</v>
      </c>
      <c r="B20" s="42" t="s">
        <v>53</v>
      </c>
      <c r="C20" s="42"/>
      <c r="D20" s="48" t="s">
        <v>54</v>
      </c>
      <c r="E20" s="48"/>
      <c r="F20" s="6" t="s">
        <v>12</v>
      </c>
      <c r="G20" s="6">
        <v>1</v>
      </c>
      <c r="H20" s="7"/>
      <c r="I20" s="16">
        <f t="shared" si="1"/>
        <v>0</v>
      </c>
      <c r="J20" s="17"/>
    </row>
    <row r="21" spans="1:10" ht="108" customHeight="1">
      <c r="A21" s="9" t="s">
        <v>55</v>
      </c>
      <c r="B21" s="42" t="s">
        <v>56</v>
      </c>
      <c r="C21" s="42"/>
      <c r="D21" s="48" t="s">
        <v>57</v>
      </c>
      <c r="E21" s="48"/>
      <c r="F21" s="18" t="s">
        <v>12</v>
      </c>
      <c r="G21" s="18">
        <v>10</v>
      </c>
      <c r="H21" s="19"/>
      <c r="I21" s="16">
        <f t="shared" si="1"/>
        <v>0</v>
      </c>
      <c r="J21" s="17"/>
    </row>
    <row r="22" spans="1:9" ht="56.25" customHeight="1">
      <c r="A22" s="9" t="s">
        <v>58</v>
      </c>
      <c r="B22" s="42" t="s">
        <v>59</v>
      </c>
      <c r="C22" s="42"/>
      <c r="D22" s="48" t="s">
        <v>60</v>
      </c>
      <c r="E22" s="48"/>
      <c r="F22" s="18" t="s">
        <v>61</v>
      </c>
      <c r="G22" s="18">
        <v>200</v>
      </c>
      <c r="H22" s="20"/>
      <c r="I22" s="16">
        <f t="shared" si="1"/>
        <v>0</v>
      </c>
    </row>
    <row r="23" spans="1:9" ht="81" customHeight="1">
      <c r="A23" s="9" t="s">
        <v>62</v>
      </c>
      <c r="B23" s="42" t="s">
        <v>63</v>
      </c>
      <c r="C23" s="42"/>
      <c r="D23" s="48" t="s">
        <v>64</v>
      </c>
      <c r="E23" s="48"/>
      <c r="F23" s="18" t="s">
        <v>12</v>
      </c>
      <c r="G23" s="18">
        <v>20</v>
      </c>
      <c r="H23" s="20"/>
      <c r="I23" s="16">
        <f t="shared" si="1"/>
        <v>0</v>
      </c>
    </row>
    <row r="24" spans="1:9" ht="79.5" customHeight="1">
      <c r="A24" s="9" t="s">
        <v>65</v>
      </c>
      <c r="B24" s="42" t="s">
        <v>63</v>
      </c>
      <c r="C24" s="42"/>
      <c r="D24" s="48" t="s">
        <v>66</v>
      </c>
      <c r="E24" s="48"/>
      <c r="F24" s="18" t="s">
        <v>12</v>
      </c>
      <c r="G24" s="18">
        <v>10</v>
      </c>
      <c r="H24" s="20"/>
      <c r="I24" s="16">
        <f t="shared" si="1"/>
        <v>0</v>
      </c>
    </row>
    <row r="25" spans="1:9" ht="87" customHeight="1">
      <c r="A25" s="9" t="s">
        <v>67</v>
      </c>
      <c r="B25" s="42" t="s">
        <v>63</v>
      </c>
      <c r="C25" s="42"/>
      <c r="D25" s="48" t="s">
        <v>68</v>
      </c>
      <c r="E25" s="48"/>
      <c r="F25" s="18" t="s">
        <v>12</v>
      </c>
      <c r="G25" s="18">
        <v>10</v>
      </c>
      <c r="H25" s="20"/>
      <c r="I25" s="16">
        <f t="shared" si="1"/>
        <v>0</v>
      </c>
    </row>
    <row r="26" spans="1:9" ht="178.5" customHeight="1">
      <c r="A26" s="9" t="s">
        <v>69</v>
      </c>
      <c r="B26" s="42" t="s">
        <v>70</v>
      </c>
      <c r="C26" s="42"/>
      <c r="D26" s="48" t="s">
        <v>71</v>
      </c>
      <c r="E26" s="48"/>
      <c r="F26" s="18" t="s">
        <v>12</v>
      </c>
      <c r="G26" s="18">
        <v>4</v>
      </c>
      <c r="H26" s="20"/>
      <c r="I26" s="16">
        <f t="shared" si="1"/>
        <v>0</v>
      </c>
    </row>
    <row r="27" spans="1:9" ht="47.25" customHeight="1">
      <c r="A27" s="9" t="s">
        <v>72</v>
      </c>
      <c r="B27" s="42" t="s">
        <v>63</v>
      </c>
      <c r="C27" s="42"/>
      <c r="D27" s="48" t="s">
        <v>73</v>
      </c>
      <c r="E27" s="48"/>
      <c r="F27" s="18" t="s">
        <v>12</v>
      </c>
      <c r="G27" s="18">
        <v>20</v>
      </c>
      <c r="H27" s="20"/>
      <c r="I27" s="16">
        <f t="shared" si="1"/>
        <v>0</v>
      </c>
    </row>
    <row r="28" spans="1:9" ht="44.25" customHeight="1">
      <c r="A28" s="9" t="s">
        <v>74</v>
      </c>
      <c r="B28" s="42" t="s">
        <v>63</v>
      </c>
      <c r="C28" s="42"/>
      <c r="D28" s="48" t="s">
        <v>75</v>
      </c>
      <c r="E28" s="48"/>
      <c r="F28" s="18" t="s">
        <v>12</v>
      </c>
      <c r="G28" s="18">
        <v>10</v>
      </c>
      <c r="H28" s="20"/>
      <c r="I28" s="16">
        <f t="shared" si="1"/>
        <v>0</v>
      </c>
    </row>
    <row r="29" spans="1:9" ht="61.5" customHeight="1">
      <c r="A29" s="9" t="s">
        <v>76</v>
      </c>
      <c r="B29" s="42" t="s">
        <v>77</v>
      </c>
      <c r="C29" s="42"/>
      <c r="D29" s="50" t="s">
        <v>78</v>
      </c>
      <c r="E29" s="48"/>
      <c r="F29" s="18" t="s">
        <v>79</v>
      </c>
      <c r="G29" s="18">
        <v>100</v>
      </c>
      <c r="H29" s="20"/>
      <c r="I29" s="16">
        <f t="shared" si="1"/>
        <v>0</v>
      </c>
    </row>
    <row r="30" spans="1:9" ht="192" customHeight="1">
      <c r="A30" s="9" t="s">
        <v>80</v>
      </c>
      <c r="B30" s="42" t="s">
        <v>81</v>
      </c>
      <c r="C30" s="42"/>
      <c r="D30" s="48" t="s">
        <v>82</v>
      </c>
      <c r="E30" s="48"/>
      <c r="F30" s="18" t="s">
        <v>12</v>
      </c>
      <c r="G30" s="18">
        <v>4</v>
      </c>
      <c r="H30" s="20"/>
      <c r="I30" s="16">
        <f t="shared" si="1"/>
        <v>0</v>
      </c>
    </row>
    <row r="31" spans="1:9" ht="102" customHeight="1">
      <c r="A31" s="9" t="s">
        <v>83</v>
      </c>
      <c r="B31" s="42" t="s">
        <v>84</v>
      </c>
      <c r="C31" s="42"/>
      <c r="D31" s="48" t="s">
        <v>85</v>
      </c>
      <c r="E31" s="48"/>
      <c r="F31" s="18" t="s">
        <v>12</v>
      </c>
      <c r="G31" s="18">
        <v>6</v>
      </c>
      <c r="H31" s="20"/>
      <c r="I31" s="16">
        <f t="shared" si="1"/>
        <v>0</v>
      </c>
    </row>
    <row r="32" spans="1:9" ht="22.5" customHeight="1">
      <c r="A32" s="93" t="s">
        <v>35</v>
      </c>
      <c r="B32" s="94"/>
      <c r="C32" s="94"/>
      <c r="D32" s="94"/>
      <c r="E32" s="94"/>
      <c r="F32" s="94"/>
      <c r="G32" s="94"/>
      <c r="H32" s="94"/>
      <c r="I32" s="1">
        <f>SUM(I15:I31)</f>
        <v>0</v>
      </c>
    </row>
    <row r="33" spans="1:9" ht="15.75">
      <c r="A33" s="37" t="s">
        <v>86</v>
      </c>
      <c r="B33" s="38"/>
      <c r="C33" s="38"/>
      <c r="D33" s="38"/>
      <c r="E33" s="38"/>
      <c r="F33" s="38"/>
      <c r="G33" s="38"/>
      <c r="H33" s="38"/>
      <c r="I33" s="39"/>
    </row>
    <row r="34" spans="1:9" ht="24" customHeight="1">
      <c r="A34" s="13" t="s">
        <v>2</v>
      </c>
      <c r="B34" s="51" t="s">
        <v>3</v>
      </c>
      <c r="C34" s="52"/>
      <c r="D34" s="51" t="s">
        <v>4</v>
      </c>
      <c r="E34" s="52"/>
      <c r="F34" s="14" t="s">
        <v>5</v>
      </c>
      <c r="G34" s="14" t="s">
        <v>6</v>
      </c>
      <c r="H34" s="14" t="s">
        <v>7</v>
      </c>
      <c r="I34" s="15" t="s">
        <v>8</v>
      </c>
    </row>
    <row r="35" spans="1:9" ht="121.5" customHeight="1">
      <c r="A35" s="21" t="s">
        <v>87</v>
      </c>
      <c r="B35" s="42" t="s">
        <v>88</v>
      </c>
      <c r="C35" s="42"/>
      <c r="D35" s="48" t="s">
        <v>89</v>
      </c>
      <c r="E35" s="48"/>
      <c r="F35" s="22" t="s">
        <v>12</v>
      </c>
      <c r="G35" s="22">
        <v>4</v>
      </c>
      <c r="H35" s="23"/>
      <c r="I35" s="24">
        <f>G35*H35</f>
        <v>0</v>
      </c>
    </row>
    <row r="36" spans="1:9" ht="82.5" customHeight="1">
      <c r="A36" s="21" t="s">
        <v>90</v>
      </c>
      <c r="B36" s="42" t="s">
        <v>91</v>
      </c>
      <c r="C36" s="42"/>
      <c r="D36" s="48" t="s">
        <v>92</v>
      </c>
      <c r="E36" s="48"/>
      <c r="F36" s="22" t="s">
        <v>12</v>
      </c>
      <c r="G36" s="22">
        <v>1</v>
      </c>
      <c r="H36" s="22"/>
      <c r="I36" s="24">
        <f aca="true" t="shared" si="2" ref="I36:I38">G36*H36</f>
        <v>0</v>
      </c>
    </row>
    <row r="37" spans="1:9" ht="42.75" customHeight="1">
      <c r="A37" s="21" t="s">
        <v>93</v>
      </c>
      <c r="B37" s="42" t="s">
        <v>94</v>
      </c>
      <c r="C37" s="42"/>
      <c r="D37" s="48" t="s">
        <v>95</v>
      </c>
      <c r="E37" s="48"/>
      <c r="F37" s="22" t="s">
        <v>12</v>
      </c>
      <c r="G37" s="22">
        <v>1</v>
      </c>
      <c r="H37" s="22"/>
      <c r="I37" s="24">
        <f t="shared" si="2"/>
        <v>0</v>
      </c>
    </row>
    <row r="38" spans="1:9" ht="42" customHeight="1">
      <c r="A38" s="21" t="s">
        <v>96</v>
      </c>
      <c r="B38" s="60" t="s">
        <v>97</v>
      </c>
      <c r="C38" s="42"/>
      <c r="D38" s="48" t="s">
        <v>98</v>
      </c>
      <c r="E38" s="48"/>
      <c r="F38" s="22" t="s">
        <v>12</v>
      </c>
      <c r="G38" s="22">
        <v>20</v>
      </c>
      <c r="H38" s="22"/>
      <c r="I38" s="24">
        <f t="shared" si="2"/>
        <v>0</v>
      </c>
    </row>
    <row r="39" spans="1:9" ht="22.5" customHeight="1">
      <c r="A39" s="93" t="s">
        <v>35</v>
      </c>
      <c r="B39" s="94"/>
      <c r="C39" s="94"/>
      <c r="D39" s="94"/>
      <c r="E39" s="94"/>
      <c r="F39" s="94"/>
      <c r="G39" s="94"/>
      <c r="H39" s="94"/>
      <c r="I39" s="1">
        <f>SUM(I35:I38)</f>
        <v>0</v>
      </c>
    </row>
    <row r="40" spans="1:9" ht="15.75">
      <c r="A40" s="37" t="s">
        <v>99</v>
      </c>
      <c r="B40" s="38"/>
      <c r="C40" s="38"/>
      <c r="D40" s="38"/>
      <c r="E40" s="38"/>
      <c r="F40" s="38"/>
      <c r="G40" s="38"/>
      <c r="H40" s="38"/>
      <c r="I40" s="39"/>
    </row>
    <row r="41" spans="1:9" ht="25.5">
      <c r="A41" s="13" t="s">
        <v>2</v>
      </c>
      <c r="B41" s="51" t="s">
        <v>3</v>
      </c>
      <c r="C41" s="52"/>
      <c r="D41" s="51" t="s">
        <v>4</v>
      </c>
      <c r="E41" s="52"/>
      <c r="F41" s="14" t="s">
        <v>5</v>
      </c>
      <c r="G41" s="14" t="s">
        <v>6</v>
      </c>
      <c r="H41" s="14" t="s">
        <v>7</v>
      </c>
      <c r="I41" s="15" t="s">
        <v>8</v>
      </c>
    </row>
    <row r="42" spans="1:9" ht="246" customHeight="1">
      <c r="A42" s="25" t="s">
        <v>100</v>
      </c>
      <c r="B42" s="42" t="s">
        <v>101</v>
      </c>
      <c r="C42" s="42"/>
      <c r="D42" s="48" t="s">
        <v>102</v>
      </c>
      <c r="E42" s="48"/>
      <c r="F42" s="10" t="s">
        <v>12</v>
      </c>
      <c r="G42" s="10">
        <v>3</v>
      </c>
      <c r="H42" s="23"/>
      <c r="I42" s="24">
        <f>G42*H42</f>
        <v>0</v>
      </c>
    </row>
    <row r="43" spans="1:9" ht="253.5" customHeight="1">
      <c r="A43" s="25" t="s">
        <v>103</v>
      </c>
      <c r="B43" s="42" t="s">
        <v>104</v>
      </c>
      <c r="C43" s="42"/>
      <c r="D43" s="48" t="s">
        <v>105</v>
      </c>
      <c r="E43" s="48"/>
      <c r="F43" s="10" t="s">
        <v>12</v>
      </c>
      <c r="G43" s="10">
        <v>2</v>
      </c>
      <c r="H43" s="23"/>
      <c r="I43" s="24">
        <f aca="true" t="shared" si="3" ref="I43:I47">G43*H43</f>
        <v>0</v>
      </c>
    </row>
    <row r="44" spans="1:9" ht="96" customHeight="1">
      <c r="A44" s="25" t="s">
        <v>106</v>
      </c>
      <c r="B44" s="42" t="s">
        <v>107</v>
      </c>
      <c r="C44" s="42"/>
      <c r="D44" s="48" t="s">
        <v>108</v>
      </c>
      <c r="E44" s="48"/>
      <c r="F44" s="10" t="s">
        <v>12</v>
      </c>
      <c r="G44" s="10">
        <v>4</v>
      </c>
      <c r="H44" s="23"/>
      <c r="I44" s="24">
        <f t="shared" si="3"/>
        <v>0</v>
      </c>
    </row>
    <row r="45" spans="1:9" ht="145.5" customHeight="1">
      <c r="A45" s="25" t="s">
        <v>109</v>
      </c>
      <c r="B45" s="42" t="s">
        <v>110</v>
      </c>
      <c r="C45" s="42"/>
      <c r="D45" s="48" t="s">
        <v>111</v>
      </c>
      <c r="E45" s="48"/>
      <c r="F45" s="10" t="s">
        <v>112</v>
      </c>
      <c r="G45" s="26">
        <v>10</v>
      </c>
      <c r="H45" s="23"/>
      <c r="I45" s="24">
        <f t="shared" si="3"/>
        <v>0</v>
      </c>
    </row>
    <row r="46" spans="1:9" ht="122.25" customHeight="1">
      <c r="A46" s="25" t="s">
        <v>113</v>
      </c>
      <c r="B46" s="42" t="s">
        <v>114</v>
      </c>
      <c r="C46" s="42"/>
      <c r="D46" s="48" t="s">
        <v>115</v>
      </c>
      <c r="E46" s="48"/>
      <c r="F46" s="10" t="s">
        <v>112</v>
      </c>
      <c r="G46" s="26">
        <v>1</v>
      </c>
      <c r="H46" s="23"/>
      <c r="I46" s="24">
        <f t="shared" si="3"/>
        <v>0</v>
      </c>
    </row>
    <row r="47" spans="1:9" ht="244.5" customHeight="1">
      <c r="A47" s="25" t="s">
        <v>116</v>
      </c>
      <c r="B47" s="42" t="s">
        <v>117</v>
      </c>
      <c r="C47" s="42"/>
      <c r="D47" s="48" t="s">
        <v>118</v>
      </c>
      <c r="E47" s="48"/>
      <c r="F47" s="10" t="s">
        <v>112</v>
      </c>
      <c r="G47" s="26">
        <v>2</v>
      </c>
      <c r="H47" s="23"/>
      <c r="I47" s="24">
        <f t="shared" si="3"/>
        <v>0</v>
      </c>
    </row>
    <row r="48" spans="1:9" ht="22.5" customHeight="1">
      <c r="A48" s="93" t="s">
        <v>35</v>
      </c>
      <c r="B48" s="94"/>
      <c r="C48" s="94"/>
      <c r="D48" s="94"/>
      <c r="E48" s="94"/>
      <c r="F48" s="94"/>
      <c r="G48" s="94"/>
      <c r="H48" s="94"/>
      <c r="I48" s="1">
        <f>SUM(I42:I47)</f>
        <v>0</v>
      </c>
    </row>
    <row r="49" spans="1:9" ht="80.25" customHeight="1">
      <c r="A49" s="53" t="s">
        <v>119</v>
      </c>
      <c r="B49" s="38"/>
      <c r="C49" s="38"/>
      <c r="D49" s="38"/>
      <c r="E49" s="38"/>
      <c r="F49" s="38"/>
      <c r="G49" s="38"/>
      <c r="H49" s="38"/>
      <c r="I49" s="39"/>
    </row>
    <row r="50" spans="1:9" ht="271.5" customHeight="1">
      <c r="A50" s="54" t="s">
        <v>120</v>
      </c>
      <c r="B50" s="55"/>
      <c r="C50" s="55"/>
      <c r="D50" s="55"/>
      <c r="E50" s="55"/>
      <c r="F50" s="55"/>
      <c r="G50" s="55"/>
      <c r="H50" s="55"/>
      <c r="I50" s="56"/>
    </row>
    <row r="51" spans="1:9" ht="25.5">
      <c r="A51" s="4" t="s">
        <v>2</v>
      </c>
      <c r="B51" s="43" t="s">
        <v>3</v>
      </c>
      <c r="C51" s="43"/>
      <c r="D51" s="43" t="s">
        <v>4</v>
      </c>
      <c r="E51" s="43"/>
      <c r="F51" s="8" t="s">
        <v>5</v>
      </c>
      <c r="G51" s="8" t="s">
        <v>6</v>
      </c>
      <c r="H51" s="8" t="s">
        <v>7</v>
      </c>
      <c r="I51" s="5" t="s">
        <v>8</v>
      </c>
    </row>
    <row r="52" spans="1:9" s="28" customFormat="1" ht="83.25" customHeight="1">
      <c r="A52" s="9" t="s">
        <v>121</v>
      </c>
      <c r="B52" s="42" t="s">
        <v>122</v>
      </c>
      <c r="C52" s="42"/>
      <c r="D52" s="48" t="s">
        <v>123</v>
      </c>
      <c r="E52" s="48"/>
      <c r="F52" s="10" t="s">
        <v>124</v>
      </c>
      <c r="G52" s="27">
        <v>2500</v>
      </c>
      <c r="H52" s="11"/>
      <c r="I52" s="12">
        <f>G52*H52</f>
        <v>0</v>
      </c>
    </row>
    <row r="53" spans="1:9" s="28" customFormat="1" ht="83.25" customHeight="1">
      <c r="A53" s="9" t="s">
        <v>125</v>
      </c>
      <c r="B53" s="42" t="s">
        <v>126</v>
      </c>
      <c r="C53" s="42"/>
      <c r="D53" s="48" t="s">
        <v>127</v>
      </c>
      <c r="E53" s="48"/>
      <c r="F53" s="10" t="s">
        <v>124</v>
      </c>
      <c r="G53" s="27">
        <v>5000</v>
      </c>
      <c r="H53" s="11"/>
      <c r="I53" s="12">
        <f aca="true" t="shared" si="4" ref="I53:I64">G53*H53</f>
        <v>0</v>
      </c>
    </row>
    <row r="54" spans="1:9" s="28" customFormat="1" ht="81" customHeight="1">
      <c r="A54" s="9" t="s">
        <v>128</v>
      </c>
      <c r="B54" s="42" t="s">
        <v>129</v>
      </c>
      <c r="C54" s="42"/>
      <c r="D54" s="48" t="s">
        <v>130</v>
      </c>
      <c r="E54" s="48"/>
      <c r="F54" s="10" t="s">
        <v>124</v>
      </c>
      <c r="G54" s="27">
        <v>40</v>
      </c>
      <c r="H54" s="11"/>
      <c r="I54" s="12">
        <f t="shared" si="4"/>
        <v>0</v>
      </c>
    </row>
    <row r="55" spans="1:9" s="28" customFormat="1" ht="102" customHeight="1">
      <c r="A55" s="9" t="s">
        <v>131</v>
      </c>
      <c r="B55" s="42" t="s">
        <v>132</v>
      </c>
      <c r="C55" s="42"/>
      <c r="D55" s="48" t="s">
        <v>133</v>
      </c>
      <c r="E55" s="48"/>
      <c r="F55" s="10" t="s">
        <v>124</v>
      </c>
      <c r="G55" s="10">
        <v>150</v>
      </c>
      <c r="H55" s="11"/>
      <c r="I55" s="12">
        <f t="shared" si="4"/>
        <v>0</v>
      </c>
    </row>
    <row r="56" spans="1:9" s="28" customFormat="1" ht="406.5" customHeight="1">
      <c r="A56" s="9" t="s">
        <v>134</v>
      </c>
      <c r="B56" s="42" t="s">
        <v>135</v>
      </c>
      <c r="C56" s="42"/>
      <c r="D56" s="48" t="s">
        <v>136</v>
      </c>
      <c r="E56" s="48"/>
      <c r="F56" s="10" t="s">
        <v>124</v>
      </c>
      <c r="G56" s="10">
        <v>2500</v>
      </c>
      <c r="H56" s="11"/>
      <c r="I56" s="12">
        <f t="shared" si="4"/>
        <v>0</v>
      </c>
    </row>
    <row r="57" spans="1:9" s="28" customFormat="1" ht="402" customHeight="1">
      <c r="A57" s="9" t="s">
        <v>137</v>
      </c>
      <c r="B57" s="42" t="s">
        <v>138</v>
      </c>
      <c r="C57" s="42"/>
      <c r="D57" s="48" t="s">
        <v>139</v>
      </c>
      <c r="E57" s="48"/>
      <c r="F57" s="10" t="s">
        <v>124</v>
      </c>
      <c r="G57" s="10">
        <v>500</v>
      </c>
      <c r="H57" s="11"/>
      <c r="I57" s="12">
        <f t="shared" si="4"/>
        <v>0</v>
      </c>
    </row>
    <row r="58" spans="1:9" s="28" customFormat="1" ht="407.25" customHeight="1">
      <c r="A58" s="9" t="s">
        <v>140</v>
      </c>
      <c r="B58" s="42" t="s">
        <v>141</v>
      </c>
      <c r="C58" s="42"/>
      <c r="D58" s="48" t="s">
        <v>142</v>
      </c>
      <c r="E58" s="48"/>
      <c r="F58" s="10" t="s">
        <v>124</v>
      </c>
      <c r="G58" s="10">
        <v>500</v>
      </c>
      <c r="H58" s="11"/>
      <c r="I58" s="12">
        <f t="shared" si="4"/>
        <v>0</v>
      </c>
    </row>
    <row r="59" spans="1:9" s="28" customFormat="1" ht="408.75" customHeight="1">
      <c r="A59" s="29" t="s">
        <v>143</v>
      </c>
      <c r="B59" s="46" t="s">
        <v>144</v>
      </c>
      <c r="C59" s="47"/>
      <c r="D59" s="44" t="s">
        <v>145</v>
      </c>
      <c r="E59" s="45"/>
      <c r="F59" s="31" t="s">
        <v>124</v>
      </c>
      <c r="G59" s="31">
        <v>700</v>
      </c>
      <c r="H59" s="32"/>
      <c r="I59" s="33">
        <f t="shared" si="4"/>
        <v>0</v>
      </c>
    </row>
    <row r="60" spans="1:9" s="28" customFormat="1" ht="386.25" customHeight="1">
      <c r="A60" s="29" t="s">
        <v>146</v>
      </c>
      <c r="B60" s="82" t="s">
        <v>147</v>
      </c>
      <c r="C60" s="83"/>
      <c r="D60" s="95" t="s">
        <v>148</v>
      </c>
      <c r="E60" s="96"/>
      <c r="F60" s="31" t="s">
        <v>124</v>
      </c>
      <c r="G60" s="31">
        <v>1500</v>
      </c>
      <c r="H60" s="32"/>
      <c r="I60" s="33">
        <f t="shared" si="4"/>
        <v>0</v>
      </c>
    </row>
    <row r="61" spans="1:9" s="28" customFormat="1" ht="177.75" customHeight="1">
      <c r="A61" s="9" t="s">
        <v>149</v>
      </c>
      <c r="B61" s="42" t="s">
        <v>150</v>
      </c>
      <c r="C61" s="42"/>
      <c r="D61" s="48" t="s">
        <v>151</v>
      </c>
      <c r="E61" s="48"/>
      <c r="F61" s="10" t="s">
        <v>112</v>
      </c>
      <c r="G61" s="10">
        <v>1500</v>
      </c>
      <c r="H61" s="11"/>
      <c r="I61" s="12">
        <f t="shared" si="4"/>
        <v>0</v>
      </c>
    </row>
    <row r="62" spans="1:9" s="28" customFormat="1" ht="303" customHeight="1">
      <c r="A62" s="9" t="s">
        <v>152</v>
      </c>
      <c r="B62" s="42" t="s">
        <v>153</v>
      </c>
      <c r="C62" s="42"/>
      <c r="D62" s="48" t="s">
        <v>154</v>
      </c>
      <c r="E62" s="48"/>
      <c r="F62" s="10" t="s">
        <v>112</v>
      </c>
      <c r="G62" s="10">
        <v>100</v>
      </c>
      <c r="H62" s="11"/>
      <c r="I62" s="12">
        <f t="shared" si="4"/>
        <v>0</v>
      </c>
    </row>
    <row r="63" spans="1:9" s="28" customFormat="1" ht="267.75" customHeight="1">
      <c r="A63" s="9" t="s">
        <v>155</v>
      </c>
      <c r="B63" s="42" t="s">
        <v>156</v>
      </c>
      <c r="C63" s="42"/>
      <c r="D63" s="48" t="s">
        <v>157</v>
      </c>
      <c r="E63" s="48"/>
      <c r="F63" s="10" t="s">
        <v>112</v>
      </c>
      <c r="G63" s="10">
        <v>300</v>
      </c>
      <c r="H63" s="11"/>
      <c r="I63" s="12">
        <f t="shared" si="4"/>
        <v>0</v>
      </c>
    </row>
    <row r="64" spans="1:9" s="28" customFormat="1" ht="204.75" customHeight="1">
      <c r="A64" s="9" t="s">
        <v>158</v>
      </c>
      <c r="B64" s="42" t="s">
        <v>159</v>
      </c>
      <c r="C64" s="42"/>
      <c r="D64" s="42" t="s">
        <v>160</v>
      </c>
      <c r="E64" s="42"/>
      <c r="F64" s="10" t="s">
        <v>112</v>
      </c>
      <c r="G64" s="10">
        <f>1600/2</f>
        <v>800</v>
      </c>
      <c r="H64" s="11"/>
      <c r="I64" s="12">
        <f t="shared" si="4"/>
        <v>0</v>
      </c>
    </row>
    <row r="65" spans="1:9" s="28" customFormat="1" ht="22.5" customHeight="1">
      <c r="A65" s="93" t="s">
        <v>35</v>
      </c>
      <c r="B65" s="94"/>
      <c r="C65" s="94"/>
      <c r="D65" s="94"/>
      <c r="E65" s="94"/>
      <c r="F65" s="94"/>
      <c r="G65" s="94"/>
      <c r="H65" s="94"/>
      <c r="I65" s="1">
        <f>SUM(I52:I64)</f>
        <v>0</v>
      </c>
    </row>
    <row r="66" spans="1:9" ht="15.75">
      <c r="A66" s="61" t="s">
        <v>161</v>
      </c>
      <c r="B66" s="62"/>
      <c r="C66" s="62"/>
      <c r="D66" s="62"/>
      <c r="E66" s="62"/>
      <c r="F66" s="62"/>
      <c r="G66" s="62"/>
      <c r="H66" s="62"/>
      <c r="I66" s="63"/>
    </row>
    <row r="67" spans="1:9" ht="25.5">
      <c r="A67" s="4" t="s">
        <v>2</v>
      </c>
      <c r="B67" s="43" t="s">
        <v>3</v>
      </c>
      <c r="C67" s="43"/>
      <c r="D67" s="43" t="s">
        <v>4</v>
      </c>
      <c r="E67" s="43"/>
      <c r="F67" s="8" t="s">
        <v>5</v>
      </c>
      <c r="G67" s="8" t="s">
        <v>6</v>
      </c>
      <c r="H67" s="8" t="s">
        <v>7</v>
      </c>
      <c r="I67" s="5" t="s">
        <v>8</v>
      </c>
    </row>
    <row r="68" spans="1:9" ht="111.75" customHeight="1">
      <c r="A68" s="9" t="s">
        <v>162</v>
      </c>
      <c r="B68" s="42" t="s">
        <v>163</v>
      </c>
      <c r="C68" s="42"/>
      <c r="D68" s="64" t="s">
        <v>164</v>
      </c>
      <c r="E68" s="64"/>
      <c r="F68" s="10" t="s">
        <v>112</v>
      </c>
      <c r="G68" s="10">
        <v>300</v>
      </c>
      <c r="H68" s="11"/>
      <c r="I68" s="12">
        <f>G68*H68</f>
        <v>0</v>
      </c>
    </row>
    <row r="69" spans="1:9" ht="63.75" customHeight="1">
      <c r="A69" s="9" t="s">
        <v>165</v>
      </c>
      <c r="B69" s="42" t="s">
        <v>166</v>
      </c>
      <c r="C69" s="42"/>
      <c r="D69" s="64" t="s">
        <v>167</v>
      </c>
      <c r="E69" s="64"/>
      <c r="F69" s="10" t="s">
        <v>61</v>
      </c>
      <c r="G69" s="10">
        <v>2000</v>
      </c>
      <c r="H69" s="11"/>
      <c r="I69" s="12">
        <f aca="true" t="shared" si="5" ref="I69:I77">G69*H69</f>
        <v>0</v>
      </c>
    </row>
    <row r="70" spans="1:9" ht="48.75" customHeight="1">
      <c r="A70" s="9" t="s">
        <v>168</v>
      </c>
      <c r="B70" s="42" t="s">
        <v>169</v>
      </c>
      <c r="C70" s="42"/>
      <c r="D70" s="64" t="s">
        <v>170</v>
      </c>
      <c r="E70" s="64"/>
      <c r="F70" s="10" t="s">
        <v>112</v>
      </c>
      <c r="G70" s="10">
        <v>100</v>
      </c>
      <c r="H70" s="11"/>
      <c r="I70" s="12">
        <f t="shared" si="5"/>
        <v>0</v>
      </c>
    </row>
    <row r="71" spans="1:9" ht="66.75" customHeight="1">
      <c r="A71" s="9" t="s">
        <v>171</v>
      </c>
      <c r="B71" s="42" t="s">
        <v>172</v>
      </c>
      <c r="C71" s="42"/>
      <c r="D71" s="64" t="s">
        <v>173</v>
      </c>
      <c r="E71" s="64"/>
      <c r="F71" s="10" t="s">
        <v>112</v>
      </c>
      <c r="G71" s="10">
        <v>10</v>
      </c>
      <c r="H71" s="11"/>
      <c r="I71" s="12">
        <f t="shared" si="5"/>
        <v>0</v>
      </c>
    </row>
    <row r="72" spans="1:9" ht="67.5" customHeight="1">
      <c r="A72" s="9" t="s">
        <v>174</v>
      </c>
      <c r="B72" s="42" t="s">
        <v>175</v>
      </c>
      <c r="C72" s="42"/>
      <c r="D72" s="64" t="s">
        <v>176</v>
      </c>
      <c r="E72" s="64"/>
      <c r="F72" s="10" t="s">
        <v>112</v>
      </c>
      <c r="G72" s="10">
        <v>50</v>
      </c>
      <c r="H72" s="11"/>
      <c r="I72" s="12">
        <f t="shared" si="5"/>
        <v>0</v>
      </c>
    </row>
    <row r="73" spans="1:9" ht="71.25" customHeight="1">
      <c r="A73" s="9" t="s">
        <v>177</v>
      </c>
      <c r="B73" s="42" t="s">
        <v>178</v>
      </c>
      <c r="C73" s="42"/>
      <c r="D73" s="64" t="s">
        <v>179</v>
      </c>
      <c r="E73" s="64"/>
      <c r="F73" s="10" t="s">
        <v>112</v>
      </c>
      <c r="G73" s="10">
        <v>50</v>
      </c>
      <c r="H73" s="11"/>
      <c r="I73" s="12">
        <f t="shared" si="5"/>
        <v>0</v>
      </c>
    </row>
    <row r="74" spans="1:9" ht="102.75" customHeight="1">
      <c r="A74" s="9" t="s">
        <v>180</v>
      </c>
      <c r="B74" s="42" t="s">
        <v>181</v>
      </c>
      <c r="C74" s="42"/>
      <c r="D74" s="64" t="s">
        <v>182</v>
      </c>
      <c r="E74" s="64"/>
      <c r="F74" s="10" t="s">
        <v>183</v>
      </c>
      <c r="G74" s="10">
        <v>200</v>
      </c>
      <c r="H74" s="11"/>
      <c r="I74" s="12">
        <f t="shared" si="5"/>
        <v>0</v>
      </c>
    </row>
    <row r="75" spans="1:9" ht="73.5" customHeight="1">
      <c r="A75" s="9" t="s">
        <v>184</v>
      </c>
      <c r="B75" s="42" t="s">
        <v>185</v>
      </c>
      <c r="C75" s="42"/>
      <c r="D75" s="64" t="s">
        <v>186</v>
      </c>
      <c r="E75" s="64"/>
      <c r="F75" s="10" t="s">
        <v>12</v>
      </c>
      <c r="G75" s="10">
        <v>30</v>
      </c>
      <c r="H75" s="11"/>
      <c r="I75" s="12">
        <f t="shared" si="5"/>
        <v>0</v>
      </c>
    </row>
    <row r="76" spans="1:9" ht="75" customHeight="1">
      <c r="A76" s="9" t="s">
        <v>187</v>
      </c>
      <c r="B76" s="42" t="s">
        <v>188</v>
      </c>
      <c r="C76" s="42"/>
      <c r="D76" s="64" t="s">
        <v>189</v>
      </c>
      <c r="E76" s="64"/>
      <c r="F76" s="10" t="s">
        <v>12</v>
      </c>
      <c r="G76" s="10">
        <v>50</v>
      </c>
      <c r="H76" s="11"/>
      <c r="I76" s="12">
        <f t="shared" si="5"/>
        <v>0</v>
      </c>
    </row>
    <row r="77" spans="1:9" ht="97.5" customHeight="1">
      <c r="A77" s="9" t="s">
        <v>190</v>
      </c>
      <c r="B77" s="42" t="s">
        <v>191</v>
      </c>
      <c r="C77" s="42"/>
      <c r="D77" s="64" t="s">
        <v>192</v>
      </c>
      <c r="E77" s="64"/>
      <c r="F77" s="10" t="s">
        <v>12</v>
      </c>
      <c r="G77" s="10">
        <v>50</v>
      </c>
      <c r="H77" s="11"/>
      <c r="I77" s="12">
        <f t="shared" si="5"/>
        <v>0</v>
      </c>
    </row>
    <row r="78" spans="1:9" ht="22.5" customHeight="1">
      <c r="A78" s="93" t="s">
        <v>35</v>
      </c>
      <c r="B78" s="94"/>
      <c r="C78" s="94"/>
      <c r="D78" s="94"/>
      <c r="E78" s="94"/>
      <c r="F78" s="94"/>
      <c r="G78" s="94"/>
      <c r="H78" s="94"/>
      <c r="I78" s="1">
        <f>SUM(I68:I77)</f>
        <v>0</v>
      </c>
    </row>
    <row r="79" spans="1:9" ht="74.25" customHeight="1">
      <c r="A79" s="53" t="s">
        <v>193</v>
      </c>
      <c r="B79" s="38"/>
      <c r="C79" s="38"/>
      <c r="D79" s="38"/>
      <c r="E79" s="38"/>
      <c r="F79" s="38"/>
      <c r="G79" s="38"/>
      <c r="H79" s="38"/>
      <c r="I79" s="39"/>
    </row>
    <row r="80" spans="1:9" ht="25.5">
      <c r="A80" s="13" t="s">
        <v>2</v>
      </c>
      <c r="B80" s="51" t="s">
        <v>3</v>
      </c>
      <c r="C80" s="52"/>
      <c r="D80" s="51" t="s">
        <v>4</v>
      </c>
      <c r="E80" s="52"/>
      <c r="F80" s="14" t="s">
        <v>5</v>
      </c>
      <c r="G80" s="14" t="s">
        <v>6</v>
      </c>
      <c r="H80" s="14" t="s">
        <v>7</v>
      </c>
      <c r="I80" s="15" t="s">
        <v>8</v>
      </c>
    </row>
    <row r="81" spans="1:9" ht="121.5" customHeight="1">
      <c r="A81" s="9" t="s">
        <v>194</v>
      </c>
      <c r="B81" s="42" t="s">
        <v>195</v>
      </c>
      <c r="C81" s="42"/>
      <c r="D81" s="57" t="s">
        <v>196</v>
      </c>
      <c r="E81" s="58"/>
      <c r="F81" s="10" t="s">
        <v>12</v>
      </c>
      <c r="G81" s="10">
        <v>20</v>
      </c>
      <c r="H81" s="11"/>
      <c r="I81" s="12">
        <f>G81*H81</f>
        <v>0</v>
      </c>
    </row>
    <row r="82" spans="1:9" ht="65.25" customHeight="1">
      <c r="A82" s="9" t="s">
        <v>197</v>
      </c>
      <c r="B82" s="46" t="s">
        <v>198</v>
      </c>
      <c r="C82" s="47"/>
      <c r="D82" s="57" t="s">
        <v>199</v>
      </c>
      <c r="E82" s="58"/>
      <c r="F82" s="10" t="s">
        <v>12</v>
      </c>
      <c r="G82" s="10">
        <v>4</v>
      </c>
      <c r="H82" s="11"/>
      <c r="I82" s="12">
        <f aca="true" t="shared" si="6" ref="I82:I102">G82*H82</f>
        <v>0</v>
      </c>
    </row>
    <row r="83" spans="1:9" ht="36" customHeight="1">
      <c r="A83" s="9" t="s">
        <v>200</v>
      </c>
      <c r="B83" s="59" t="s">
        <v>201</v>
      </c>
      <c r="C83" s="47"/>
      <c r="D83" s="57" t="s">
        <v>202</v>
      </c>
      <c r="E83" s="58"/>
      <c r="F83" s="10" t="s">
        <v>183</v>
      </c>
      <c r="G83" s="10">
        <v>500</v>
      </c>
      <c r="H83" s="11"/>
      <c r="I83" s="12">
        <f t="shared" si="6"/>
        <v>0</v>
      </c>
    </row>
    <row r="84" spans="1:9" ht="36" customHeight="1">
      <c r="A84" s="9" t="s">
        <v>203</v>
      </c>
      <c r="B84" s="60" t="s">
        <v>204</v>
      </c>
      <c r="C84" s="42"/>
      <c r="D84" s="57" t="s">
        <v>202</v>
      </c>
      <c r="E84" s="58"/>
      <c r="F84" s="10" t="s">
        <v>183</v>
      </c>
      <c r="G84" s="10">
        <v>1000</v>
      </c>
      <c r="H84" s="11"/>
      <c r="I84" s="12">
        <f t="shared" si="6"/>
        <v>0</v>
      </c>
    </row>
    <row r="85" spans="1:9" ht="36" customHeight="1">
      <c r="A85" s="9" t="s">
        <v>205</v>
      </c>
      <c r="B85" s="60" t="s">
        <v>206</v>
      </c>
      <c r="C85" s="42"/>
      <c r="D85" s="57" t="s">
        <v>202</v>
      </c>
      <c r="E85" s="58"/>
      <c r="F85" s="10" t="s">
        <v>183</v>
      </c>
      <c r="G85" s="10">
        <v>1000</v>
      </c>
      <c r="H85" s="11"/>
      <c r="I85" s="12">
        <f t="shared" si="6"/>
        <v>0</v>
      </c>
    </row>
    <row r="86" spans="1:9" ht="84.75" customHeight="1">
      <c r="A86" s="9" t="s">
        <v>207</v>
      </c>
      <c r="B86" s="42" t="s">
        <v>208</v>
      </c>
      <c r="C86" s="42"/>
      <c r="D86" s="48" t="s">
        <v>209</v>
      </c>
      <c r="E86" s="48"/>
      <c r="F86" s="10" t="s">
        <v>183</v>
      </c>
      <c r="G86" s="10">
        <v>1000</v>
      </c>
      <c r="H86" s="11"/>
      <c r="I86" s="12">
        <f t="shared" si="6"/>
        <v>0</v>
      </c>
    </row>
    <row r="87" spans="1:9" ht="113.25" customHeight="1">
      <c r="A87" s="9" t="s">
        <v>210</v>
      </c>
      <c r="B87" s="42" t="s">
        <v>211</v>
      </c>
      <c r="C87" s="42"/>
      <c r="D87" s="48" t="s">
        <v>212</v>
      </c>
      <c r="E87" s="48"/>
      <c r="F87" s="10" t="s">
        <v>61</v>
      </c>
      <c r="G87" s="10">
        <v>1000</v>
      </c>
      <c r="H87" s="11"/>
      <c r="I87" s="12">
        <f t="shared" si="6"/>
        <v>0</v>
      </c>
    </row>
    <row r="88" spans="1:9" ht="138.75" customHeight="1">
      <c r="A88" s="9" t="s">
        <v>213</v>
      </c>
      <c r="B88" s="42" t="s">
        <v>214</v>
      </c>
      <c r="C88" s="42"/>
      <c r="D88" s="48" t="s">
        <v>215</v>
      </c>
      <c r="E88" s="48"/>
      <c r="F88" s="10" t="s">
        <v>12</v>
      </c>
      <c r="G88" s="10">
        <v>10</v>
      </c>
      <c r="H88" s="11"/>
      <c r="I88" s="12">
        <f t="shared" si="6"/>
        <v>0</v>
      </c>
    </row>
    <row r="89" spans="1:9" ht="104.25" customHeight="1">
      <c r="A89" s="9" t="s">
        <v>216</v>
      </c>
      <c r="B89" s="42" t="s">
        <v>217</v>
      </c>
      <c r="C89" s="42"/>
      <c r="D89" s="50" t="s">
        <v>218</v>
      </c>
      <c r="E89" s="48"/>
      <c r="F89" s="10" t="s">
        <v>61</v>
      </c>
      <c r="G89" s="10">
        <v>1000</v>
      </c>
      <c r="H89" s="11"/>
      <c r="I89" s="12">
        <f t="shared" si="6"/>
        <v>0</v>
      </c>
    </row>
    <row r="90" spans="1:9" ht="114" customHeight="1">
      <c r="A90" s="9" t="s">
        <v>219</v>
      </c>
      <c r="B90" s="42" t="s">
        <v>220</v>
      </c>
      <c r="C90" s="42"/>
      <c r="D90" s="48" t="s">
        <v>221</v>
      </c>
      <c r="E90" s="48"/>
      <c r="F90" s="10" t="s">
        <v>61</v>
      </c>
      <c r="G90" s="10">
        <v>250</v>
      </c>
      <c r="H90" s="11"/>
      <c r="I90" s="12">
        <f t="shared" si="6"/>
        <v>0</v>
      </c>
    </row>
    <row r="91" spans="1:9" ht="105.75" customHeight="1">
      <c r="A91" s="9" t="s">
        <v>222</v>
      </c>
      <c r="B91" s="42" t="s">
        <v>223</v>
      </c>
      <c r="C91" s="42"/>
      <c r="D91" s="48" t="s">
        <v>224</v>
      </c>
      <c r="E91" s="48"/>
      <c r="F91" s="10" t="s">
        <v>12</v>
      </c>
      <c r="G91" s="10">
        <v>5</v>
      </c>
      <c r="H91" s="11"/>
      <c r="I91" s="12">
        <f t="shared" si="6"/>
        <v>0</v>
      </c>
    </row>
    <row r="92" spans="1:9" ht="111" customHeight="1">
      <c r="A92" s="9" t="s">
        <v>225</v>
      </c>
      <c r="B92" s="42" t="s">
        <v>226</v>
      </c>
      <c r="C92" s="42"/>
      <c r="D92" s="48" t="s">
        <v>224</v>
      </c>
      <c r="E92" s="48"/>
      <c r="F92" s="10" t="s">
        <v>12</v>
      </c>
      <c r="G92" s="10">
        <v>5</v>
      </c>
      <c r="H92" s="11"/>
      <c r="I92" s="12">
        <f t="shared" si="6"/>
        <v>0</v>
      </c>
    </row>
    <row r="93" spans="1:9" ht="108" customHeight="1">
      <c r="A93" s="9" t="s">
        <v>227</v>
      </c>
      <c r="B93" s="42" t="s">
        <v>228</v>
      </c>
      <c r="C93" s="42"/>
      <c r="D93" s="48" t="s">
        <v>224</v>
      </c>
      <c r="E93" s="48"/>
      <c r="F93" s="10" t="s">
        <v>12</v>
      </c>
      <c r="G93" s="10">
        <v>5</v>
      </c>
      <c r="H93" s="11"/>
      <c r="I93" s="12">
        <f t="shared" si="6"/>
        <v>0</v>
      </c>
    </row>
    <row r="94" spans="1:9" ht="71.25" customHeight="1">
      <c r="A94" s="9" t="s">
        <v>229</v>
      </c>
      <c r="B94" s="81" t="s">
        <v>230</v>
      </c>
      <c r="C94" s="81"/>
      <c r="D94" s="48" t="s">
        <v>231</v>
      </c>
      <c r="E94" s="48"/>
      <c r="F94" s="10" t="s">
        <v>12</v>
      </c>
      <c r="G94" s="10">
        <v>5</v>
      </c>
      <c r="H94" s="11"/>
      <c r="I94" s="12">
        <f t="shared" si="6"/>
        <v>0</v>
      </c>
    </row>
    <row r="95" spans="1:9" ht="78" customHeight="1">
      <c r="A95" s="9" t="s">
        <v>232</v>
      </c>
      <c r="B95" s="42" t="s">
        <v>233</v>
      </c>
      <c r="C95" s="42"/>
      <c r="D95" s="48" t="s">
        <v>234</v>
      </c>
      <c r="E95" s="48"/>
      <c r="F95" s="10" t="s">
        <v>12</v>
      </c>
      <c r="G95" s="10">
        <v>5</v>
      </c>
      <c r="H95" s="11"/>
      <c r="I95" s="12">
        <f t="shared" si="6"/>
        <v>0</v>
      </c>
    </row>
    <row r="96" spans="1:14" ht="73.5" customHeight="1">
      <c r="A96" s="9" t="s">
        <v>235</v>
      </c>
      <c r="B96" s="42" t="s">
        <v>230</v>
      </c>
      <c r="C96" s="42"/>
      <c r="D96" s="48" t="s">
        <v>236</v>
      </c>
      <c r="E96" s="48"/>
      <c r="F96" s="10" t="s">
        <v>12</v>
      </c>
      <c r="G96" s="10">
        <v>5</v>
      </c>
      <c r="H96" s="11"/>
      <c r="I96" s="12">
        <f t="shared" si="6"/>
        <v>0</v>
      </c>
      <c r="M96" s="80"/>
      <c r="N96" s="80"/>
    </row>
    <row r="97" spans="1:9" ht="107.25" customHeight="1">
      <c r="A97" s="9" t="s">
        <v>237</v>
      </c>
      <c r="B97" s="42" t="s">
        <v>238</v>
      </c>
      <c r="C97" s="42"/>
      <c r="D97" s="48" t="s">
        <v>239</v>
      </c>
      <c r="E97" s="48"/>
      <c r="F97" s="10" t="s">
        <v>12</v>
      </c>
      <c r="G97" s="10">
        <v>10</v>
      </c>
      <c r="H97" s="11"/>
      <c r="I97" s="12">
        <f t="shared" si="6"/>
        <v>0</v>
      </c>
    </row>
    <row r="98" spans="1:9" ht="63.75" customHeight="1">
      <c r="A98" s="9" t="s">
        <v>240</v>
      </c>
      <c r="B98" s="42" t="s">
        <v>241</v>
      </c>
      <c r="C98" s="42"/>
      <c r="D98" s="48" t="s">
        <v>242</v>
      </c>
      <c r="E98" s="48"/>
      <c r="F98" s="10" t="s">
        <v>12</v>
      </c>
      <c r="G98" s="10">
        <v>40</v>
      </c>
      <c r="H98" s="11"/>
      <c r="I98" s="12">
        <f t="shared" si="6"/>
        <v>0</v>
      </c>
    </row>
    <row r="99" spans="1:9" ht="95.25" customHeight="1">
      <c r="A99" s="9" t="s">
        <v>243</v>
      </c>
      <c r="B99" s="42" t="s">
        <v>244</v>
      </c>
      <c r="C99" s="42"/>
      <c r="D99" s="48" t="s">
        <v>245</v>
      </c>
      <c r="E99" s="48"/>
      <c r="F99" s="10" t="s">
        <v>12</v>
      </c>
      <c r="G99" s="10">
        <v>15</v>
      </c>
      <c r="H99" s="11"/>
      <c r="I99" s="12">
        <f t="shared" si="6"/>
        <v>0</v>
      </c>
    </row>
    <row r="100" spans="1:9" ht="105" customHeight="1">
      <c r="A100" s="9" t="s">
        <v>246</v>
      </c>
      <c r="B100" s="42" t="s">
        <v>247</v>
      </c>
      <c r="C100" s="42"/>
      <c r="D100" s="75" t="s">
        <v>248</v>
      </c>
      <c r="E100" s="75"/>
      <c r="F100" s="10" t="s">
        <v>61</v>
      </c>
      <c r="G100" s="10">
        <v>4000</v>
      </c>
      <c r="H100" s="11"/>
      <c r="I100" s="12">
        <f t="shared" si="6"/>
        <v>0</v>
      </c>
    </row>
    <row r="101" spans="1:9" ht="77.25" customHeight="1">
      <c r="A101" s="9" t="s">
        <v>249</v>
      </c>
      <c r="B101" s="42" t="s">
        <v>250</v>
      </c>
      <c r="C101" s="42"/>
      <c r="D101" s="48" t="s">
        <v>251</v>
      </c>
      <c r="E101" s="48"/>
      <c r="F101" s="10" t="s">
        <v>12</v>
      </c>
      <c r="G101" s="10">
        <v>20</v>
      </c>
      <c r="H101" s="11"/>
      <c r="I101" s="12">
        <f t="shared" si="6"/>
        <v>0</v>
      </c>
    </row>
    <row r="102" spans="1:9" ht="44.25" customHeight="1">
      <c r="A102" s="9" t="s">
        <v>252</v>
      </c>
      <c r="B102" s="42" t="s">
        <v>253</v>
      </c>
      <c r="C102" s="42"/>
      <c r="D102" s="48" t="s">
        <v>254</v>
      </c>
      <c r="E102" s="48"/>
      <c r="F102" s="10" t="s">
        <v>12</v>
      </c>
      <c r="G102" s="10">
        <v>2</v>
      </c>
      <c r="H102" s="11"/>
      <c r="I102" s="12">
        <f t="shared" si="6"/>
        <v>0</v>
      </c>
    </row>
    <row r="103" spans="1:9" ht="22.5" customHeight="1">
      <c r="A103" s="93" t="s">
        <v>35</v>
      </c>
      <c r="B103" s="94"/>
      <c r="C103" s="94"/>
      <c r="D103" s="94"/>
      <c r="E103" s="94"/>
      <c r="F103" s="94"/>
      <c r="G103" s="94"/>
      <c r="H103" s="94"/>
      <c r="I103" s="1">
        <f>SUM(I81:I102)</f>
        <v>0</v>
      </c>
    </row>
    <row r="104" spans="1:9" ht="54" customHeight="1">
      <c r="A104" s="53" t="s">
        <v>255</v>
      </c>
      <c r="B104" s="38"/>
      <c r="C104" s="38"/>
      <c r="D104" s="38"/>
      <c r="E104" s="38"/>
      <c r="F104" s="38"/>
      <c r="G104" s="38"/>
      <c r="H104" s="38"/>
      <c r="I104" s="39"/>
    </row>
    <row r="105" spans="1:9" ht="25.5">
      <c r="A105" s="4" t="s">
        <v>2</v>
      </c>
      <c r="B105" s="43" t="s">
        <v>3</v>
      </c>
      <c r="C105" s="43"/>
      <c r="D105" s="43" t="s">
        <v>4</v>
      </c>
      <c r="E105" s="43"/>
      <c r="F105" s="8" t="s">
        <v>5</v>
      </c>
      <c r="G105" s="8" t="s">
        <v>6</v>
      </c>
      <c r="H105" s="8" t="s">
        <v>7</v>
      </c>
      <c r="I105" s="5" t="s">
        <v>8</v>
      </c>
    </row>
    <row r="106" spans="1:9" ht="74.25" customHeight="1">
      <c r="A106" s="9" t="s">
        <v>256</v>
      </c>
      <c r="B106" s="42" t="s">
        <v>257</v>
      </c>
      <c r="C106" s="42"/>
      <c r="D106" s="48" t="s">
        <v>258</v>
      </c>
      <c r="E106" s="48"/>
      <c r="F106" s="10" t="s">
        <v>12</v>
      </c>
      <c r="G106" s="10">
        <v>250</v>
      </c>
      <c r="H106" s="11"/>
      <c r="I106" s="12">
        <f>G106*H106</f>
        <v>0</v>
      </c>
    </row>
    <row r="107" spans="1:9" ht="97.5" customHeight="1">
      <c r="A107" s="9" t="s">
        <v>259</v>
      </c>
      <c r="B107" s="42" t="s">
        <v>260</v>
      </c>
      <c r="C107" s="42"/>
      <c r="D107" s="48" t="s">
        <v>261</v>
      </c>
      <c r="E107" s="48"/>
      <c r="F107" s="10" t="s">
        <v>12</v>
      </c>
      <c r="G107" s="10">
        <v>30</v>
      </c>
      <c r="H107" s="11"/>
      <c r="I107" s="12">
        <f aca="true" t="shared" si="7" ref="I107:I108">G107*H107</f>
        <v>0</v>
      </c>
    </row>
    <row r="108" spans="1:9" ht="139.5" customHeight="1">
      <c r="A108" s="9" t="s">
        <v>262</v>
      </c>
      <c r="B108" s="42" t="s">
        <v>263</v>
      </c>
      <c r="C108" s="42"/>
      <c r="D108" s="48" t="s">
        <v>264</v>
      </c>
      <c r="E108" s="48"/>
      <c r="F108" s="10" t="s">
        <v>12</v>
      </c>
      <c r="G108" s="10">
        <v>100</v>
      </c>
      <c r="H108" s="11"/>
      <c r="I108" s="12">
        <f t="shared" si="7"/>
        <v>0</v>
      </c>
    </row>
    <row r="109" spans="1:9" ht="22.5" customHeight="1">
      <c r="A109" s="93" t="s">
        <v>35</v>
      </c>
      <c r="B109" s="94"/>
      <c r="C109" s="94"/>
      <c r="D109" s="94"/>
      <c r="E109" s="94"/>
      <c r="F109" s="94"/>
      <c r="G109" s="94"/>
      <c r="H109" s="94"/>
      <c r="I109" s="1">
        <f>SUM(I106:I108)</f>
        <v>0</v>
      </c>
    </row>
    <row r="110" spans="1:9" ht="15.75">
      <c r="A110" s="61" t="s">
        <v>265</v>
      </c>
      <c r="B110" s="62"/>
      <c r="C110" s="62"/>
      <c r="D110" s="62"/>
      <c r="E110" s="62"/>
      <c r="F110" s="62"/>
      <c r="G110" s="62"/>
      <c r="H110" s="62"/>
      <c r="I110" s="63"/>
    </row>
    <row r="111" spans="1:9" ht="25.5">
      <c r="A111" s="4" t="s">
        <v>2</v>
      </c>
      <c r="B111" s="43" t="s">
        <v>3</v>
      </c>
      <c r="C111" s="43"/>
      <c r="D111" s="43" t="s">
        <v>4</v>
      </c>
      <c r="E111" s="43"/>
      <c r="F111" s="8" t="s">
        <v>5</v>
      </c>
      <c r="G111" s="8" t="s">
        <v>6</v>
      </c>
      <c r="H111" s="8" t="s">
        <v>7</v>
      </c>
      <c r="I111" s="5" t="s">
        <v>8</v>
      </c>
    </row>
    <row r="112" spans="1:9" ht="132" customHeight="1">
      <c r="A112" s="9" t="s">
        <v>266</v>
      </c>
      <c r="B112" s="42" t="s">
        <v>267</v>
      </c>
      <c r="C112" s="42"/>
      <c r="D112" s="48" t="s">
        <v>268</v>
      </c>
      <c r="E112" s="48"/>
      <c r="F112" s="10" t="s">
        <v>112</v>
      </c>
      <c r="G112" s="10">
        <v>10</v>
      </c>
      <c r="H112" s="11"/>
      <c r="I112" s="12">
        <f>G112*H112</f>
        <v>0</v>
      </c>
    </row>
    <row r="113" spans="1:9" ht="84" customHeight="1">
      <c r="A113" s="9" t="s">
        <v>269</v>
      </c>
      <c r="B113" s="42" t="s">
        <v>270</v>
      </c>
      <c r="C113" s="42"/>
      <c r="D113" s="48" t="s">
        <v>271</v>
      </c>
      <c r="E113" s="48"/>
      <c r="F113" s="10" t="s">
        <v>112</v>
      </c>
      <c r="G113" s="10">
        <v>100</v>
      </c>
      <c r="H113" s="11"/>
      <c r="I113" s="12">
        <f aca="true" t="shared" si="8" ref="I113:I121">G113*H113</f>
        <v>0</v>
      </c>
    </row>
    <row r="114" spans="1:9" ht="96" customHeight="1">
      <c r="A114" s="9" t="s">
        <v>272</v>
      </c>
      <c r="B114" s="42" t="s">
        <v>273</v>
      </c>
      <c r="C114" s="42"/>
      <c r="D114" s="48" t="s">
        <v>274</v>
      </c>
      <c r="E114" s="48"/>
      <c r="F114" s="10" t="s">
        <v>112</v>
      </c>
      <c r="G114" s="10">
        <v>100</v>
      </c>
      <c r="H114" s="11"/>
      <c r="I114" s="12">
        <f t="shared" si="8"/>
        <v>0</v>
      </c>
    </row>
    <row r="115" spans="1:9" ht="174" customHeight="1">
      <c r="A115" s="9" t="s">
        <v>275</v>
      </c>
      <c r="B115" s="42" t="s">
        <v>276</v>
      </c>
      <c r="C115" s="42"/>
      <c r="D115" s="48" t="s">
        <v>277</v>
      </c>
      <c r="E115" s="48"/>
      <c r="F115" s="10" t="s">
        <v>112</v>
      </c>
      <c r="G115" s="10">
        <v>100</v>
      </c>
      <c r="H115" s="11"/>
      <c r="I115" s="12">
        <f t="shared" si="8"/>
        <v>0</v>
      </c>
    </row>
    <row r="116" spans="1:9" ht="134.25" customHeight="1">
      <c r="A116" s="9" t="s">
        <v>278</v>
      </c>
      <c r="B116" s="42" t="s">
        <v>279</v>
      </c>
      <c r="C116" s="42"/>
      <c r="D116" s="48" t="s">
        <v>280</v>
      </c>
      <c r="E116" s="48"/>
      <c r="F116" s="10" t="s">
        <v>112</v>
      </c>
      <c r="G116" s="10">
        <v>100</v>
      </c>
      <c r="H116" s="11"/>
      <c r="I116" s="12">
        <f t="shared" si="8"/>
        <v>0</v>
      </c>
    </row>
    <row r="117" spans="1:9" ht="108.75" customHeight="1">
      <c r="A117" s="9" t="s">
        <v>281</v>
      </c>
      <c r="B117" s="42" t="s">
        <v>282</v>
      </c>
      <c r="C117" s="42"/>
      <c r="D117" s="48" t="s">
        <v>283</v>
      </c>
      <c r="E117" s="48"/>
      <c r="F117" s="10" t="s">
        <v>112</v>
      </c>
      <c r="G117" s="10">
        <v>500</v>
      </c>
      <c r="H117" s="11"/>
      <c r="I117" s="12">
        <f t="shared" si="8"/>
        <v>0</v>
      </c>
    </row>
    <row r="118" spans="1:9" ht="24.75" customHeight="1">
      <c r="A118" s="9" t="s">
        <v>284</v>
      </c>
      <c r="B118" s="42" t="s">
        <v>285</v>
      </c>
      <c r="C118" s="42"/>
      <c r="D118" s="48" t="s">
        <v>286</v>
      </c>
      <c r="E118" s="48"/>
      <c r="F118" s="10" t="s">
        <v>112</v>
      </c>
      <c r="G118" s="10">
        <v>1</v>
      </c>
      <c r="H118" s="11"/>
      <c r="I118" s="12">
        <f t="shared" si="8"/>
        <v>0</v>
      </c>
    </row>
    <row r="119" spans="1:9" ht="54" customHeight="1">
      <c r="A119" s="9" t="s">
        <v>287</v>
      </c>
      <c r="B119" s="42" t="s">
        <v>288</v>
      </c>
      <c r="C119" s="42"/>
      <c r="D119" s="48" t="s">
        <v>289</v>
      </c>
      <c r="E119" s="48"/>
      <c r="F119" s="10" t="s">
        <v>112</v>
      </c>
      <c r="G119" s="10">
        <v>1</v>
      </c>
      <c r="H119" s="11"/>
      <c r="I119" s="12">
        <f t="shared" si="8"/>
        <v>0</v>
      </c>
    </row>
    <row r="120" spans="1:9" ht="54.75" customHeight="1">
      <c r="A120" s="9" t="s">
        <v>290</v>
      </c>
      <c r="B120" s="42" t="s">
        <v>291</v>
      </c>
      <c r="C120" s="42"/>
      <c r="D120" s="48" t="s">
        <v>289</v>
      </c>
      <c r="E120" s="48"/>
      <c r="F120" s="10" t="s">
        <v>112</v>
      </c>
      <c r="G120" s="10">
        <v>1</v>
      </c>
      <c r="H120" s="11"/>
      <c r="I120" s="12">
        <f t="shared" si="8"/>
        <v>0</v>
      </c>
    </row>
    <row r="121" spans="1:9" ht="53.25" customHeight="1">
      <c r="A121" s="9" t="s">
        <v>292</v>
      </c>
      <c r="B121" s="42" t="s">
        <v>293</v>
      </c>
      <c r="C121" s="42"/>
      <c r="D121" s="48" t="s">
        <v>289</v>
      </c>
      <c r="E121" s="48"/>
      <c r="F121" s="10" t="s">
        <v>112</v>
      </c>
      <c r="G121" s="10">
        <v>1</v>
      </c>
      <c r="H121" s="11"/>
      <c r="I121" s="12">
        <f t="shared" si="8"/>
        <v>0</v>
      </c>
    </row>
    <row r="122" spans="1:9" ht="22.5" customHeight="1">
      <c r="A122" s="93" t="s">
        <v>35</v>
      </c>
      <c r="B122" s="94"/>
      <c r="C122" s="94"/>
      <c r="D122" s="94"/>
      <c r="E122" s="94"/>
      <c r="F122" s="94"/>
      <c r="G122" s="94"/>
      <c r="H122" s="94"/>
      <c r="I122" s="1">
        <f>SUM(I112:I121)</f>
        <v>0</v>
      </c>
    </row>
    <row r="123" spans="1:9" ht="15.75">
      <c r="A123" s="61" t="s">
        <v>294</v>
      </c>
      <c r="B123" s="62"/>
      <c r="C123" s="62"/>
      <c r="D123" s="62"/>
      <c r="E123" s="62"/>
      <c r="F123" s="62"/>
      <c r="G123" s="62"/>
      <c r="H123" s="62"/>
      <c r="I123" s="63"/>
    </row>
    <row r="124" spans="1:9" ht="25.5">
      <c r="A124" s="4" t="s">
        <v>2</v>
      </c>
      <c r="B124" s="43" t="s">
        <v>3</v>
      </c>
      <c r="C124" s="43"/>
      <c r="D124" s="43" t="s">
        <v>4</v>
      </c>
      <c r="E124" s="43"/>
      <c r="F124" s="8" t="s">
        <v>5</v>
      </c>
      <c r="G124" s="8" t="s">
        <v>6</v>
      </c>
      <c r="H124" s="8" t="s">
        <v>7</v>
      </c>
      <c r="I124" s="5" t="s">
        <v>8</v>
      </c>
    </row>
    <row r="125" spans="1:9" ht="408.75" customHeight="1">
      <c r="A125" s="78" t="s">
        <v>295</v>
      </c>
      <c r="B125" s="82" t="s">
        <v>296</v>
      </c>
      <c r="C125" s="83"/>
      <c r="D125" s="82" t="s">
        <v>297</v>
      </c>
      <c r="E125" s="83"/>
      <c r="F125" s="69" t="s">
        <v>12</v>
      </c>
      <c r="G125" s="69">
        <v>2</v>
      </c>
      <c r="H125" s="87"/>
      <c r="I125" s="76">
        <f>G125*H125</f>
        <v>0</v>
      </c>
    </row>
    <row r="126" spans="1:9" ht="39" customHeight="1">
      <c r="A126" s="79"/>
      <c r="B126" s="84"/>
      <c r="C126" s="85"/>
      <c r="D126" s="84"/>
      <c r="E126" s="85"/>
      <c r="F126" s="86"/>
      <c r="G126" s="86"/>
      <c r="H126" s="88"/>
      <c r="I126" s="77"/>
    </row>
    <row r="127" spans="1:9" ht="247.5" customHeight="1">
      <c r="A127" s="9" t="s">
        <v>298</v>
      </c>
      <c r="B127" s="42" t="s">
        <v>299</v>
      </c>
      <c r="C127" s="42"/>
      <c r="D127" s="48" t="s">
        <v>300</v>
      </c>
      <c r="E127" s="48"/>
      <c r="F127" s="10" t="s">
        <v>112</v>
      </c>
      <c r="G127" s="10">
        <v>2</v>
      </c>
      <c r="H127" s="11"/>
      <c r="I127" s="12">
        <f aca="true" t="shared" si="9" ref="I127:I130">G127*H127</f>
        <v>0</v>
      </c>
    </row>
    <row r="128" spans="1:9" ht="128.25" customHeight="1">
      <c r="A128" s="9" t="s">
        <v>301</v>
      </c>
      <c r="B128" s="42" t="s">
        <v>302</v>
      </c>
      <c r="C128" s="42"/>
      <c r="D128" s="48" t="s">
        <v>303</v>
      </c>
      <c r="E128" s="48"/>
      <c r="F128" s="10" t="s">
        <v>112</v>
      </c>
      <c r="G128" s="10">
        <v>2</v>
      </c>
      <c r="H128" s="11"/>
      <c r="I128" s="12">
        <f t="shared" si="9"/>
        <v>0</v>
      </c>
    </row>
    <row r="129" spans="1:9" ht="39.75" customHeight="1">
      <c r="A129" s="9" t="s">
        <v>304</v>
      </c>
      <c r="B129" s="42" t="s">
        <v>305</v>
      </c>
      <c r="C129" s="42"/>
      <c r="D129" s="48" t="s">
        <v>306</v>
      </c>
      <c r="E129" s="48"/>
      <c r="F129" s="10" t="s">
        <v>307</v>
      </c>
      <c r="G129" s="10">
        <v>500</v>
      </c>
      <c r="H129" s="11"/>
      <c r="I129" s="12">
        <f t="shared" si="9"/>
        <v>0</v>
      </c>
    </row>
    <row r="130" spans="1:9" ht="59.25" customHeight="1">
      <c r="A130" s="9" t="s">
        <v>308</v>
      </c>
      <c r="B130" s="42" t="s">
        <v>309</v>
      </c>
      <c r="C130" s="42"/>
      <c r="D130" s="48" t="s">
        <v>310</v>
      </c>
      <c r="E130" s="48"/>
      <c r="F130" s="10" t="s">
        <v>12</v>
      </c>
      <c r="G130" s="10">
        <v>5</v>
      </c>
      <c r="H130" s="11"/>
      <c r="I130" s="12">
        <f t="shared" si="9"/>
        <v>0</v>
      </c>
    </row>
    <row r="131" spans="1:9" ht="22.5" customHeight="1">
      <c r="A131" s="93" t="s">
        <v>35</v>
      </c>
      <c r="B131" s="94"/>
      <c r="C131" s="94"/>
      <c r="D131" s="94"/>
      <c r="E131" s="94"/>
      <c r="F131" s="94"/>
      <c r="G131" s="94"/>
      <c r="H131" s="94"/>
      <c r="I131" s="1">
        <f>SUM(I125:I130)</f>
        <v>0</v>
      </c>
    </row>
    <row r="132" spans="1:9" ht="15.75">
      <c r="A132" s="37" t="s">
        <v>311</v>
      </c>
      <c r="B132" s="38"/>
      <c r="C132" s="38"/>
      <c r="D132" s="38"/>
      <c r="E132" s="38"/>
      <c r="F132" s="38"/>
      <c r="G132" s="38"/>
      <c r="H132" s="38"/>
      <c r="I132" s="39"/>
    </row>
    <row r="133" spans="1:9" ht="25.5">
      <c r="A133" s="13" t="s">
        <v>2</v>
      </c>
      <c r="B133" s="51" t="s">
        <v>3</v>
      </c>
      <c r="C133" s="52"/>
      <c r="D133" s="51" t="s">
        <v>4</v>
      </c>
      <c r="E133" s="52"/>
      <c r="F133" s="14" t="s">
        <v>5</v>
      </c>
      <c r="G133" s="14" t="s">
        <v>6</v>
      </c>
      <c r="H133" s="14" t="s">
        <v>7</v>
      </c>
      <c r="I133" s="15" t="s">
        <v>8</v>
      </c>
    </row>
    <row r="134" spans="1:9" ht="53.25" customHeight="1">
      <c r="A134" s="34" t="s">
        <v>312</v>
      </c>
      <c r="B134" s="60" t="s">
        <v>313</v>
      </c>
      <c r="C134" s="60"/>
      <c r="D134" s="65" t="s">
        <v>314</v>
      </c>
      <c r="E134" s="66"/>
      <c r="F134" s="10" t="s">
        <v>12</v>
      </c>
      <c r="G134" s="10">
        <v>2000</v>
      </c>
      <c r="H134" s="11"/>
      <c r="I134" s="12">
        <f>G134*H134</f>
        <v>0</v>
      </c>
    </row>
    <row r="135" spans="1:9" ht="39" customHeight="1">
      <c r="A135" s="21" t="s">
        <v>315</v>
      </c>
      <c r="B135" s="59" t="s">
        <v>316</v>
      </c>
      <c r="C135" s="71"/>
      <c r="D135" s="67" t="s">
        <v>317</v>
      </c>
      <c r="E135" s="68"/>
      <c r="F135" s="10" t="s">
        <v>12</v>
      </c>
      <c r="G135" s="10">
        <v>100</v>
      </c>
      <c r="H135" s="11"/>
      <c r="I135" s="12">
        <f aca="true" t="shared" si="10" ref="I135:I144">G135*H135</f>
        <v>0</v>
      </c>
    </row>
    <row r="136" spans="1:9" ht="87.75" customHeight="1">
      <c r="A136" s="21" t="s">
        <v>318</v>
      </c>
      <c r="B136" s="59" t="s">
        <v>319</v>
      </c>
      <c r="C136" s="71"/>
      <c r="D136" s="72" t="s">
        <v>320</v>
      </c>
      <c r="E136" s="73"/>
      <c r="F136" s="30" t="s">
        <v>12</v>
      </c>
      <c r="G136" s="10">
        <v>1000</v>
      </c>
      <c r="H136" s="11"/>
      <c r="I136" s="12">
        <f t="shared" si="10"/>
        <v>0</v>
      </c>
    </row>
    <row r="137" spans="1:9" ht="52.5" customHeight="1">
      <c r="A137" s="21" t="s">
        <v>321</v>
      </c>
      <c r="B137" s="42" t="s">
        <v>322</v>
      </c>
      <c r="C137" s="42"/>
      <c r="D137" s="74" t="s">
        <v>323</v>
      </c>
      <c r="E137" s="66"/>
      <c r="F137" s="10" t="s">
        <v>12</v>
      </c>
      <c r="G137" s="10">
        <v>50</v>
      </c>
      <c r="H137" s="11"/>
      <c r="I137" s="12">
        <f t="shared" si="10"/>
        <v>0</v>
      </c>
    </row>
    <row r="138" spans="1:9" ht="77.25" customHeight="1">
      <c r="A138" s="21" t="s">
        <v>324</v>
      </c>
      <c r="B138" s="42" t="s">
        <v>325</v>
      </c>
      <c r="C138" s="42"/>
      <c r="D138" s="48" t="s">
        <v>326</v>
      </c>
      <c r="E138" s="48"/>
      <c r="F138" s="10" t="s">
        <v>12</v>
      </c>
      <c r="G138" s="10">
        <v>15</v>
      </c>
      <c r="H138" s="11"/>
      <c r="I138" s="12">
        <f t="shared" si="10"/>
        <v>0</v>
      </c>
    </row>
    <row r="139" spans="1:9" ht="45" customHeight="1">
      <c r="A139" s="21" t="s">
        <v>327</v>
      </c>
      <c r="B139" s="42" t="s">
        <v>328</v>
      </c>
      <c r="C139" s="42"/>
      <c r="D139" s="48" t="s">
        <v>328</v>
      </c>
      <c r="E139" s="48"/>
      <c r="F139" s="10" t="s">
        <v>12</v>
      </c>
      <c r="G139" s="10">
        <v>15</v>
      </c>
      <c r="H139" s="11"/>
      <c r="I139" s="12">
        <f t="shared" si="10"/>
        <v>0</v>
      </c>
    </row>
    <row r="140" spans="1:9" ht="48.75" customHeight="1">
      <c r="A140" s="21" t="s">
        <v>329</v>
      </c>
      <c r="B140" s="60" t="s">
        <v>330</v>
      </c>
      <c r="C140" s="42"/>
      <c r="D140" s="48" t="s">
        <v>331</v>
      </c>
      <c r="E140" s="48"/>
      <c r="F140" s="10" t="s">
        <v>12</v>
      </c>
      <c r="G140" s="10">
        <v>15</v>
      </c>
      <c r="H140" s="11"/>
      <c r="I140" s="12">
        <f t="shared" si="10"/>
        <v>0</v>
      </c>
    </row>
    <row r="141" spans="1:9" ht="57.75" customHeight="1">
      <c r="A141" s="21" t="s">
        <v>332</v>
      </c>
      <c r="B141" s="42" t="s">
        <v>333</v>
      </c>
      <c r="C141" s="42"/>
      <c r="D141" s="48" t="s">
        <v>331</v>
      </c>
      <c r="E141" s="48"/>
      <c r="F141" s="10" t="s">
        <v>12</v>
      </c>
      <c r="G141" s="10">
        <v>15</v>
      </c>
      <c r="H141" s="11"/>
      <c r="I141" s="12">
        <f t="shared" si="10"/>
        <v>0</v>
      </c>
    </row>
    <row r="142" spans="1:9" ht="61.5" customHeight="1">
      <c r="A142" s="21" t="s">
        <v>334</v>
      </c>
      <c r="B142" s="42" t="s">
        <v>335</v>
      </c>
      <c r="C142" s="42"/>
      <c r="D142" s="48" t="s">
        <v>336</v>
      </c>
      <c r="E142" s="48"/>
      <c r="F142" s="10" t="s">
        <v>12</v>
      </c>
      <c r="G142" s="10">
        <v>20</v>
      </c>
      <c r="H142" s="11"/>
      <c r="I142" s="12">
        <f t="shared" si="10"/>
        <v>0</v>
      </c>
    </row>
    <row r="143" spans="1:9" ht="83.25" customHeight="1">
      <c r="A143" s="21" t="s">
        <v>337</v>
      </c>
      <c r="B143" s="42" t="s">
        <v>338</v>
      </c>
      <c r="C143" s="42"/>
      <c r="D143" s="48" t="s">
        <v>339</v>
      </c>
      <c r="E143" s="48"/>
      <c r="F143" s="10" t="s">
        <v>112</v>
      </c>
      <c r="G143" s="10">
        <v>50</v>
      </c>
      <c r="H143" s="11"/>
      <c r="I143" s="12">
        <f t="shared" si="10"/>
        <v>0</v>
      </c>
    </row>
    <row r="144" spans="1:9" ht="48" customHeight="1">
      <c r="A144" s="35" t="s">
        <v>340</v>
      </c>
      <c r="B144" s="69" t="s">
        <v>341</v>
      </c>
      <c r="C144" s="69"/>
      <c r="D144" s="70" t="s">
        <v>342</v>
      </c>
      <c r="E144" s="70"/>
      <c r="F144" s="31" t="s">
        <v>12</v>
      </c>
      <c r="G144" s="31">
        <v>100</v>
      </c>
      <c r="H144" s="32"/>
      <c r="I144" s="33">
        <f t="shared" si="10"/>
        <v>0</v>
      </c>
    </row>
    <row r="145" spans="1:9" ht="22.5" customHeight="1">
      <c r="A145" s="91" t="s">
        <v>35</v>
      </c>
      <c r="B145" s="92"/>
      <c r="C145" s="92"/>
      <c r="D145" s="92"/>
      <c r="E145" s="92"/>
      <c r="F145" s="92"/>
      <c r="G145" s="92"/>
      <c r="H145" s="92"/>
      <c r="I145" s="2">
        <f>SUM(I134:I144)</f>
        <v>0</v>
      </c>
    </row>
    <row r="146" spans="1:9" ht="27" customHeight="1">
      <c r="A146" s="89" t="s">
        <v>343</v>
      </c>
      <c r="B146" s="90"/>
      <c r="C146" s="90"/>
      <c r="D146" s="90"/>
      <c r="E146" s="90"/>
      <c r="F146" s="90"/>
      <c r="G146" s="90"/>
      <c r="H146" s="90"/>
      <c r="I146" s="36">
        <f>SUM(I12,I32,I39,I48,I65,I78,I103,I109,I122,I131,I145)</f>
        <v>0</v>
      </c>
    </row>
  </sheetData>
  <mergeCells count="271">
    <mergeCell ref="A32:H32"/>
    <mergeCell ref="A39:H39"/>
    <mergeCell ref="D72:E72"/>
    <mergeCell ref="D73:E73"/>
    <mergeCell ref="B72:C72"/>
    <mergeCell ref="B73:C73"/>
    <mergeCell ref="D34:E34"/>
    <mergeCell ref="D35:E35"/>
    <mergeCell ref="D36:E36"/>
    <mergeCell ref="D37:E37"/>
    <mergeCell ref="D38:E38"/>
    <mergeCell ref="B34:C34"/>
    <mergeCell ref="B35:C35"/>
    <mergeCell ref="B36:C36"/>
    <mergeCell ref="B37:C37"/>
    <mergeCell ref="A33:I33"/>
    <mergeCell ref="A40:I40"/>
    <mergeCell ref="B41:C41"/>
    <mergeCell ref="B38:C38"/>
    <mergeCell ref="B71:C71"/>
    <mergeCell ref="D64:E64"/>
    <mergeCell ref="D60:E60"/>
    <mergeCell ref="B53:C53"/>
    <mergeCell ref="A78:H78"/>
    <mergeCell ref="A65:H65"/>
    <mergeCell ref="A48:H48"/>
    <mergeCell ref="B52:C52"/>
    <mergeCell ref="B54:C54"/>
    <mergeCell ref="B55:C55"/>
    <mergeCell ref="B56:C56"/>
    <mergeCell ref="B57:C57"/>
    <mergeCell ref="D69:E69"/>
    <mergeCell ref="D70:E70"/>
    <mergeCell ref="D71:E71"/>
    <mergeCell ref="B68:C68"/>
    <mergeCell ref="B69:C69"/>
    <mergeCell ref="B70:C70"/>
    <mergeCell ref="D52:E52"/>
    <mergeCell ref="B58:C58"/>
    <mergeCell ref="D63:E63"/>
    <mergeCell ref="B61:C61"/>
    <mergeCell ref="B62:C62"/>
    <mergeCell ref="D61:E61"/>
    <mergeCell ref="D62:E62"/>
    <mergeCell ref="A110:I110"/>
    <mergeCell ref="B111:C111"/>
    <mergeCell ref="A146:H146"/>
    <mergeCell ref="A145:H145"/>
    <mergeCell ref="A131:H131"/>
    <mergeCell ref="A122:H122"/>
    <mergeCell ref="A109:H109"/>
    <mergeCell ref="A103:H103"/>
    <mergeCell ref="B42:C42"/>
    <mergeCell ref="B43:C43"/>
    <mergeCell ref="B44:C44"/>
    <mergeCell ref="B45:C45"/>
    <mergeCell ref="B46:C46"/>
    <mergeCell ref="B47:C47"/>
    <mergeCell ref="D45:E45"/>
    <mergeCell ref="D46:E46"/>
    <mergeCell ref="D47:E47"/>
    <mergeCell ref="D58:E58"/>
    <mergeCell ref="B63:C63"/>
    <mergeCell ref="B64:C64"/>
    <mergeCell ref="D74:E74"/>
    <mergeCell ref="D75:E75"/>
    <mergeCell ref="D76:E76"/>
    <mergeCell ref="B60:C60"/>
    <mergeCell ref="B88:C88"/>
    <mergeCell ref="B89:C89"/>
    <mergeCell ref="D82:E82"/>
    <mergeCell ref="D83:E83"/>
    <mergeCell ref="I125:I126"/>
    <mergeCell ref="A125:A126"/>
    <mergeCell ref="M96:N96"/>
    <mergeCell ref="B94:C94"/>
    <mergeCell ref="D125:E126"/>
    <mergeCell ref="B125:C126"/>
    <mergeCell ref="F125:F126"/>
    <mergeCell ref="G125:G126"/>
    <mergeCell ref="H125:H126"/>
    <mergeCell ref="B106:C106"/>
    <mergeCell ref="B107:C107"/>
    <mergeCell ref="A104:I104"/>
    <mergeCell ref="B105:C105"/>
    <mergeCell ref="D105:E105"/>
    <mergeCell ref="B102:C102"/>
    <mergeCell ref="D102:E102"/>
    <mergeCell ref="B108:C108"/>
    <mergeCell ref="D106:E106"/>
    <mergeCell ref="D107:E107"/>
    <mergeCell ref="D108:E108"/>
    <mergeCell ref="B100:C100"/>
    <mergeCell ref="B101:C101"/>
    <mergeCell ref="B90:C90"/>
    <mergeCell ref="B91:C91"/>
    <mergeCell ref="B92:C92"/>
    <mergeCell ref="B93:C93"/>
    <mergeCell ref="B95:C95"/>
    <mergeCell ref="D100:E100"/>
    <mergeCell ref="D101:E101"/>
    <mergeCell ref="D91:E91"/>
    <mergeCell ref="D92:E92"/>
    <mergeCell ref="D93:E93"/>
    <mergeCell ref="D94:E94"/>
    <mergeCell ref="D95:E95"/>
    <mergeCell ref="D96:E96"/>
    <mergeCell ref="D97:E97"/>
    <mergeCell ref="D98:E98"/>
    <mergeCell ref="D90:E90"/>
    <mergeCell ref="B96:C96"/>
    <mergeCell ref="D99:E99"/>
    <mergeCell ref="B97:C97"/>
    <mergeCell ref="B98:C98"/>
    <mergeCell ref="B99:C99"/>
    <mergeCell ref="D111:E111"/>
    <mergeCell ref="D127:E127"/>
    <mergeCell ref="D128:E128"/>
    <mergeCell ref="D129:E129"/>
    <mergeCell ref="D130:E130"/>
    <mergeCell ref="B142:C142"/>
    <mergeCell ref="B143:C143"/>
    <mergeCell ref="B144:C144"/>
    <mergeCell ref="B127:C127"/>
    <mergeCell ref="B128:C128"/>
    <mergeCell ref="B129:C129"/>
    <mergeCell ref="B130:C130"/>
    <mergeCell ref="D142:E142"/>
    <mergeCell ref="D143:E143"/>
    <mergeCell ref="D144:E144"/>
    <mergeCell ref="B135:C135"/>
    <mergeCell ref="B136:C136"/>
    <mergeCell ref="B137:C137"/>
    <mergeCell ref="B138:C138"/>
    <mergeCell ref="B139:C139"/>
    <mergeCell ref="B140:C140"/>
    <mergeCell ref="B141:C141"/>
    <mergeCell ref="D136:E136"/>
    <mergeCell ref="D137:E137"/>
    <mergeCell ref="D138:E138"/>
    <mergeCell ref="D139:E139"/>
    <mergeCell ref="D140:E140"/>
    <mergeCell ref="D141:E141"/>
    <mergeCell ref="A132:I132"/>
    <mergeCell ref="B133:C133"/>
    <mergeCell ref="D133:E133"/>
    <mergeCell ref="B134:C134"/>
    <mergeCell ref="D134:E134"/>
    <mergeCell ref="D135:E135"/>
    <mergeCell ref="A123:I123"/>
    <mergeCell ref="B124:C124"/>
    <mergeCell ref="D124:E124"/>
    <mergeCell ref="B112:C112"/>
    <mergeCell ref="B113:C113"/>
    <mergeCell ref="B114:C114"/>
    <mergeCell ref="B115:C115"/>
    <mergeCell ref="B121:C121"/>
    <mergeCell ref="D118:E118"/>
    <mergeCell ref="D119:E119"/>
    <mergeCell ref="D120:E120"/>
    <mergeCell ref="D121:E121"/>
    <mergeCell ref="D115:E115"/>
    <mergeCell ref="D116:E116"/>
    <mergeCell ref="D117:E117"/>
    <mergeCell ref="B116:C116"/>
    <mergeCell ref="B117:C117"/>
    <mergeCell ref="B118:C118"/>
    <mergeCell ref="B119:C119"/>
    <mergeCell ref="B120:C120"/>
    <mergeCell ref="D114:E114"/>
    <mergeCell ref="D112:E112"/>
    <mergeCell ref="D113:E113"/>
    <mergeCell ref="B84:C84"/>
    <mergeCell ref="B85:C85"/>
    <mergeCell ref="B86:C86"/>
    <mergeCell ref="D84:E84"/>
    <mergeCell ref="D85:E85"/>
    <mergeCell ref="D86:E86"/>
    <mergeCell ref="A66:I66"/>
    <mergeCell ref="B67:C67"/>
    <mergeCell ref="D67:E67"/>
    <mergeCell ref="D77:E77"/>
    <mergeCell ref="B74:C74"/>
    <mergeCell ref="B75:C75"/>
    <mergeCell ref="B76:C76"/>
    <mergeCell ref="B77:C77"/>
    <mergeCell ref="D68:E68"/>
    <mergeCell ref="D87:E87"/>
    <mergeCell ref="D88:E88"/>
    <mergeCell ref="D89:E89"/>
    <mergeCell ref="D41:E41"/>
    <mergeCell ref="D42:E42"/>
    <mergeCell ref="D43:E43"/>
    <mergeCell ref="D44:E44"/>
    <mergeCell ref="D53:E53"/>
    <mergeCell ref="D54:E54"/>
    <mergeCell ref="D55:E55"/>
    <mergeCell ref="D56:E56"/>
    <mergeCell ref="D57:E57"/>
    <mergeCell ref="A49:I49"/>
    <mergeCell ref="B51:C51"/>
    <mergeCell ref="D51:E51"/>
    <mergeCell ref="A50:I50"/>
    <mergeCell ref="A79:I79"/>
    <mergeCell ref="B80:C80"/>
    <mergeCell ref="D80:E80"/>
    <mergeCell ref="B81:C81"/>
    <mergeCell ref="D81:E81"/>
    <mergeCell ref="B82:C82"/>
    <mergeCell ref="B83:C83"/>
    <mergeCell ref="B87:C87"/>
    <mergeCell ref="D31:E31"/>
    <mergeCell ref="D23:E23"/>
    <mergeCell ref="D24:E24"/>
    <mergeCell ref="D25:E25"/>
    <mergeCell ref="D26:E26"/>
    <mergeCell ref="D27:E27"/>
    <mergeCell ref="D28:E28"/>
    <mergeCell ref="B29:C29"/>
    <mergeCell ref="B30:C30"/>
    <mergeCell ref="B31:C31"/>
    <mergeCell ref="B23:C23"/>
    <mergeCell ref="B24:C24"/>
    <mergeCell ref="B25:C25"/>
    <mergeCell ref="B26:C26"/>
    <mergeCell ref="B27:C27"/>
    <mergeCell ref="B28:C28"/>
    <mergeCell ref="B22:C22"/>
    <mergeCell ref="D17:E17"/>
    <mergeCell ref="D18:E18"/>
    <mergeCell ref="D19:E19"/>
    <mergeCell ref="D20:E20"/>
    <mergeCell ref="D21:E21"/>
    <mergeCell ref="D22:E22"/>
    <mergeCell ref="D29:E29"/>
    <mergeCell ref="D30:E30"/>
    <mergeCell ref="D16:E16"/>
    <mergeCell ref="B7:C7"/>
    <mergeCell ref="B8:C8"/>
    <mergeCell ref="B9:C9"/>
    <mergeCell ref="B10:C10"/>
    <mergeCell ref="B11:C11"/>
    <mergeCell ref="B19:C19"/>
    <mergeCell ref="B20:C20"/>
    <mergeCell ref="B21:C21"/>
    <mergeCell ref="A12:H12"/>
    <mergeCell ref="A13:I13"/>
    <mergeCell ref="A1:I1"/>
    <mergeCell ref="A2:I2"/>
    <mergeCell ref="B6:C6"/>
    <mergeCell ref="D3:E3"/>
    <mergeCell ref="D59:E59"/>
    <mergeCell ref="B59:C59"/>
    <mergeCell ref="B3:C3"/>
    <mergeCell ref="B4:C4"/>
    <mergeCell ref="D6:E6"/>
    <mergeCell ref="D7:E7"/>
    <mergeCell ref="D8:E8"/>
    <mergeCell ref="D9:E9"/>
    <mergeCell ref="D10:E10"/>
    <mergeCell ref="D11:E11"/>
    <mergeCell ref="D4:E4"/>
    <mergeCell ref="B5:C5"/>
    <mergeCell ref="D5:E5"/>
    <mergeCell ref="B14:C14"/>
    <mergeCell ref="B15:C15"/>
    <mergeCell ref="B16:C16"/>
    <mergeCell ref="B17:C17"/>
    <mergeCell ref="B18:C18"/>
    <mergeCell ref="D14:E14"/>
    <mergeCell ref="D15:E15"/>
  </mergeCells>
  <printOptions verticalCentered="1"/>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8eae123-41f1-490b-8dc9-8a3b91c084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4" ma:contentTypeDescription="Crie um novo documento." ma:contentTypeScope="" ma:versionID="e1627bbce58572060919c527f2b27f00">
  <xsd:schema xmlns:xsd="http://www.w3.org/2001/XMLSchema" xmlns:xs="http://www.w3.org/2001/XMLSchema" xmlns:p="http://schemas.microsoft.com/office/2006/metadata/properties" xmlns:ns3="a340ba7d-195f-43c2-ad7b-974d1bae2f05" xmlns:ns4="18eae123-41f1-490b-8dc9-8a3b91c084f4" targetNamespace="http://schemas.microsoft.com/office/2006/metadata/properties" ma:root="true" ma:fieldsID="1478f92a1483af732d98df28f31c805f" ns3:_="" ns4:_="">
    <xsd:import namespace="a340ba7d-195f-43c2-ad7b-974d1bae2f05"/>
    <xsd:import namespace="18eae123-41f1-490b-8dc9-8a3b91c084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41BAC-B68A-4AFE-B13C-FC747F62EB65}">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340ba7d-195f-43c2-ad7b-974d1bae2f05"/>
    <ds:schemaRef ds:uri="http://purl.org/dc/terms/"/>
    <ds:schemaRef ds:uri="http://purl.org/dc/dcmitype/"/>
    <ds:schemaRef ds:uri="18eae123-41f1-490b-8dc9-8a3b91c084f4"/>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43784F52-1EC7-4F90-9E45-1D6FF298F55D}">
  <ds:schemaRefs>
    <ds:schemaRef ds:uri="http://schemas.microsoft.com/sharepoint/v3/contenttype/forms"/>
  </ds:schemaRefs>
</ds:datastoreItem>
</file>

<file path=customXml/itemProps3.xml><?xml version="1.0" encoding="utf-8"?>
<ds:datastoreItem xmlns:ds="http://schemas.openxmlformats.org/officeDocument/2006/customXml" ds:itemID="{9E4261CD-D4F7-4597-A9C5-0FCDDE15E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40ba7d-195f-43c2-ad7b-974d1bae2f05"/>
    <ds:schemaRef ds:uri="18eae123-41f1-490b-8dc9-8a3b91c084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Brito Candido Ferreira</dc:creator>
  <cp:keywords/>
  <dc:description/>
  <cp:lastModifiedBy>Pedro Brito Candido Ferreira</cp:lastModifiedBy>
  <dcterms:created xsi:type="dcterms:W3CDTF">2023-01-18T17:17:38Z</dcterms:created>
  <dcterms:modified xsi:type="dcterms:W3CDTF">2023-05-19T20:48:45Z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y fmtid="{D5CDD505-2E9C-101B-9397-08002B2CF9AE}" pid="3" name="MediaServiceImageTags">
    <vt:lpwstr/>
  </property>
</Properties>
</file>