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gjmg8\sproprias$\8-SERVIDORES\C l ó v i s\C l i m a t i z a ç ã o\AR 2023\"/>
    </mc:Choice>
  </mc:AlternateContent>
  <bookViews>
    <workbookView xWindow="0" yWindow="0" windowWidth="16380" windowHeight="8190" tabRatio="500"/>
  </bookViews>
  <sheets>
    <sheet name="AR CONDICIONADO" sheetId="1" r:id="rId1"/>
  </sheets>
  <definedNames>
    <definedName name="_xlnm.Print_Area" localSheetId="0">'AR CONDICIONADO'!$A$1:$H$88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6" i="1" l="1"/>
  <c r="H81" i="1"/>
  <c r="B45" i="1"/>
  <c r="B47" i="1" s="1"/>
  <c r="H14" i="1"/>
</calcChain>
</file>

<file path=xl/sharedStrings.xml><?xml version="1.0" encoding="utf-8"?>
<sst xmlns="http://schemas.openxmlformats.org/spreadsheetml/2006/main" count="249" uniqueCount="231">
  <si>
    <t>APENSO III - APARELHOS POR CIDADE</t>
  </si>
  <si>
    <t>Lote 1 - NORTE E JEQUITINHONHA</t>
  </si>
  <si>
    <t>Lote 2 - REGIÃO LESTE cont.</t>
  </si>
  <si>
    <t>Cidade</t>
  </si>
  <si>
    <t>Qtde.</t>
  </si>
  <si>
    <t>ÁGUAS FORMOSAS</t>
  </si>
  <si>
    <t>BARROSO</t>
  </si>
  <si>
    <t>TARUMIRIM</t>
  </si>
  <si>
    <t>ALMENARA</t>
  </si>
  <si>
    <t>BICAS</t>
  </si>
  <si>
    <t>TEIXEIRAS</t>
  </si>
  <si>
    <t>ARAÇUAÍ</t>
  </si>
  <si>
    <t>CARANDAÍ</t>
  </si>
  <si>
    <t>TIMÓTEO</t>
  </si>
  <si>
    <t>BOCAIUVA</t>
  </si>
  <si>
    <t>CARANGOLA</t>
  </si>
  <si>
    <t>TOMBOS</t>
  </si>
  <si>
    <t>BRASÍLIA DE MINAS</t>
  </si>
  <si>
    <t>CARATINGA</t>
  </si>
  <si>
    <t>UBA</t>
  </si>
  <si>
    <t>CAPELINHA</t>
  </si>
  <si>
    <t>CATAGUASES</t>
  </si>
  <si>
    <t>VIÇOSA</t>
  </si>
  <si>
    <t>CARLOS CHAGAS</t>
  </si>
  <si>
    <t>CONGONHAS</t>
  </si>
  <si>
    <t>VISC. RIO BRANCO</t>
  </si>
  <si>
    <t>CORAÇÃO DE JESUS</t>
  </si>
  <si>
    <t>CONSELHEIRO LAFAIETE</t>
  </si>
  <si>
    <t>OURO PRETO</t>
  </si>
  <si>
    <t>DIAMANTINA</t>
  </si>
  <si>
    <t>CONSELHEIRO PENA</t>
  </si>
  <si>
    <t>INSTALADOS (SPLIT = 201)</t>
  </si>
  <si>
    <t>ESPINOSA</t>
  </si>
  <si>
    <t>CORONEL FABRICIANO</t>
  </si>
  <si>
    <t>DEMANDA À DEFINIR</t>
  </si>
  <si>
    <t>FRANCISCO SÁ</t>
  </si>
  <si>
    <t>DIVINO</t>
  </si>
  <si>
    <t>TOTAL DO LOTE 2</t>
  </si>
  <si>
    <t>GRÃO MOGOL</t>
  </si>
  <si>
    <t>ERVÁLIA</t>
  </si>
  <si>
    <t>ITAMARANDIBA</t>
  </si>
  <si>
    <t>ESPERA FELIZ</t>
  </si>
  <si>
    <t>Lote 3 - REGIÃO SUL</t>
  </si>
  <si>
    <t>ITAMBACURI</t>
  </si>
  <si>
    <t>EUGENÓPOLIS</t>
  </si>
  <si>
    <t>JACINTO</t>
  </si>
  <si>
    <t>GALILÉIA</t>
  </si>
  <si>
    <t>AIURUOCA</t>
  </si>
  <si>
    <t>JANAÚBA</t>
  </si>
  <si>
    <t>GUARANI</t>
  </si>
  <si>
    <t>ALPINÓPOLIS</t>
  </si>
  <si>
    <t>JANUÁRIA</t>
  </si>
  <si>
    <t>IPANEMA</t>
  </si>
  <si>
    <t>ANDRADAS</t>
  </si>
  <si>
    <t>JEQUITINHONHA</t>
  </si>
  <si>
    <t>IPATINGA</t>
  </si>
  <si>
    <t>AREADO</t>
  </si>
  <si>
    <t>MALACACHETA</t>
  </si>
  <si>
    <t>ITANHOMI</t>
  </si>
  <si>
    <t>BAEPENDI</t>
  </si>
  <si>
    <t>MANGA</t>
  </si>
  <si>
    <t>JEQUERI</t>
  </si>
  <si>
    <t>BOA ESPERANÇA</t>
  </si>
  <si>
    <t>MEDINA</t>
  </si>
  <si>
    <t>JUIZ DE FORA</t>
  </si>
  <si>
    <t>BORDA DA MATA</t>
  </si>
  <si>
    <t>MINAS NOVAS</t>
  </si>
  <si>
    <t>LAJINHA</t>
  </si>
  <si>
    <t>BOTELHOS</t>
  </si>
  <si>
    <t>MONTALVÂNIA</t>
  </si>
  <si>
    <t>LEOPOLDINA</t>
  </si>
  <si>
    <t>BRASÓPOLIS</t>
  </si>
  <si>
    <t>MONTE AZUL</t>
  </si>
  <si>
    <t>LIMA DUARTE</t>
  </si>
  <si>
    <t>CABO VERDE</t>
  </si>
  <si>
    <t>MONTES CLAROS</t>
  </si>
  <si>
    <t>MANHUAÇU</t>
  </si>
  <si>
    <t>CACHOEIRA DE MINAS</t>
  </si>
  <si>
    <t>NANUQUE</t>
  </si>
  <si>
    <t>MANHUMIRIM</t>
  </si>
  <si>
    <t>CALDAS</t>
  </si>
  <si>
    <t>NOVO CRUZEIRO</t>
  </si>
  <si>
    <t>MANTENA</t>
  </si>
  <si>
    <t>CAMBUÍ</t>
  </si>
  <si>
    <t>PEDRA AZUL</t>
  </si>
  <si>
    <t>MAR DE ESPANHA</t>
  </si>
  <si>
    <t>CAMBUQUIRA</t>
  </si>
  <si>
    <t>PIRAPORA</t>
  </si>
  <si>
    <t>MARIANA</t>
  </si>
  <si>
    <t>CAMPANHA</t>
  </si>
  <si>
    <t>PORTEIRINHA</t>
  </si>
  <si>
    <t>MATIAS BARBOSA</t>
  </si>
  <si>
    <t>CAMPESTRE</t>
  </si>
  <si>
    <t>RIO PARDO DE MINAS</t>
  </si>
  <si>
    <t>MERCÊS</t>
  </si>
  <si>
    <t>CAMPOS GERAIS</t>
  </si>
  <si>
    <t>SALINAS</t>
  </si>
  <si>
    <t>MESQUITA</t>
  </si>
  <si>
    <t>CARMO DE MINAS</t>
  </si>
  <si>
    <t>SANTA MARIA DO SUAÇUÍ</t>
  </si>
  <si>
    <t>MIRADOURO</t>
  </si>
  <si>
    <t>CARMO DO RIO CLARO</t>
  </si>
  <si>
    <t>SÃO FRANCISCO</t>
  </si>
  <si>
    <t>MIRAÍ</t>
  </si>
  <si>
    <t>CÁSSIA</t>
  </si>
  <si>
    <t>SÃO JOÃO DA PONTE</t>
  </si>
  <si>
    <t>MURIAE</t>
  </si>
  <si>
    <t>CAXAMBU</t>
  </si>
  <si>
    <t>SÃO JOÃO DO PARAÍSO</t>
  </si>
  <si>
    <t>MUTUM</t>
  </si>
  <si>
    <t>CONC. DO RIO VERDE</t>
  </si>
  <si>
    <t>SÃO ROMÃO</t>
  </si>
  <si>
    <t>NOVA ERA</t>
  </si>
  <si>
    <t>CRISTINA</t>
  </si>
  <si>
    <t>TAIOBEIRAS</t>
  </si>
  <si>
    <t>OURO BRANCO</t>
  </si>
  <si>
    <t>CRUZÍLIA</t>
  </si>
  <si>
    <t>TEÓFILO OTONI</t>
  </si>
  <si>
    <t>PALMA</t>
  </si>
  <si>
    <t>ELÓI MENDES</t>
  </si>
  <si>
    <t>TURMALINA</t>
  </si>
  <si>
    <t>PIRANGA</t>
  </si>
  <si>
    <t>GUARANÉSIA</t>
  </si>
  <si>
    <t>VARZEA DA PALMA</t>
  </si>
  <si>
    <t>PIRAPETINGA</t>
  </si>
  <si>
    <t>GUAXUPÉ</t>
  </si>
  <si>
    <t>INSTALADOS (SPLIT = 69)</t>
  </si>
  <si>
    <t>PONTE NOVA</t>
  </si>
  <si>
    <t>IBIRACI</t>
  </si>
  <si>
    <t>RAUL SOARES</t>
  </si>
  <si>
    <t>ITAJUBÁ</t>
  </si>
  <si>
    <t>TOTAL DO LOTE 1</t>
  </si>
  <si>
    <t>RESENDE COSTA</t>
  </si>
  <si>
    <t>ITAMOGI</t>
  </si>
  <si>
    <t>RESPLENDOR</t>
  </si>
  <si>
    <t>ITAMONTE</t>
  </si>
  <si>
    <t>Lote 2 - REGIÃO LESTE</t>
  </si>
  <si>
    <t>RIO CASCA</t>
  </si>
  <si>
    <t>ITANHANDU</t>
  </si>
  <si>
    <t>RIO NOVO</t>
  </si>
  <si>
    <t>JACUÍ</t>
  </si>
  <si>
    <t>ABRE CAMPO</t>
  </si>
  <si>
    <t>RIO PIRACICABA</t>
  </si>
  <si>
    <t>JACUTINGA</t>
  </si>
  <si>
    <t>AÇUCENA</t>
  </si>
  <si>
    <t>RIO POMBA</t>
  </si>
  <si>
    <t>LAMBARI</t>
  </si>
  <si>
    <t>AIMORÉS</t>
  </si>
  <si>
    <t>RIO PRETO</t>
  </si>
  <si>
    <t>MACHADO</t>
  </si>
  <si>
    <t>ALÉM PARAÍBA</t>
  </si>
  <si>
    <t>SANTOS DUMONT</t>
  </si>
  <si>
    <t>MONTE BELO</t>
  </si>
  <si>
    <t>ALTO RIO DOCE</t>
  </si>
  <si>
    <t>S.DOMINGOS DO PRATA</t>
  </si>
  <si>
    <t>MONTE SANTO DE MINAS</t>
  </si>
  <si>
    <t>ALVINÓPOLIS</t>
  </si>
  <si>
    <t>SÃO JOÃO DEL REI</t>
  </si>
  <si>
    <t>MONTE SIÃO</t>
  </si>
  <si>
    <t>ANDRELÂNDIA</t>
  </si>
  <si>
    <t>S.JOÃO NEPOMUCENO</t>
  </si>
  <si>
    <t>MUZAMBINHO</t>
  </si>
  <si>
    <t>BARBACENA</t>
  </si>
  <si>
    <t>SENADOR FIRMINO</t>
  </si>
  <si>
    <t>NATÉRCIA</t>
  </si>
  <si>
    <t>Lote 3 - REGIÃO  SUL cont.</t>
  </si>
  <si>
    <t>Lote 3 - TRIÂNGULO / PARANAÍBA</t>
  </si>
  <si>
    <t>Lote 3 - TRIÂNGULO / PARANAÍBA cont.</t>
  </si>
  <si>
    <t>NEPOMUCENO</t>
  </si>
  <si>
    <t>ARAGUARI</t>
  </si>
  <si>
    <t>MONTE CARMELO</t>
  </si>
  <si>
    <t>NOVA RESENDE</t>
  </si>
  <si>
    <t>ARAXÁ</t>
  </si>
  <si>
    <t>NOVA PONTE</t>
  </si>
  <si>
    <t>OURO FINO</t>
  </si>
  <si>
    <t>ARINOS</t>
  </si>
  <si>
    <t>PARACATU</t>
  </si>
  <si>
    <t>PARAGUAÇU</t>
  </si>
  <si>
    <t>BONFINÓPOLIS DE MINAS</t>
  </si>
  <si>
    <t>PATOS DE MINAS</t>
  </si>
  <si>
    <t>PARAISÓPOLIS</t>
  </si>
  <si>
    <t>BURITIS</t>
  </si>
  <si>
    <t>PATROCÍNIO</t>
  </si>
  <si>
    <t>PASSA QUATRO</t>
  </si>
  <si>
    <t>CAMPINA VERDE</t>
  </si>
  <si>
    <t>PERDIZES</t>
  </si>
  <si>
    <t>PASSOS</t>
  </si>
  <si>
    <t>CAMPOS ALTOS</t>
  </si>
  <si>
    <t>PRATA</t>
  </si>
  <si>
    <t>PEDRALVA</t>
  </si>
  <si>
    <t>CANÁPOLIS</t>
  </si>
  <si>
    <t>PRESIDENTE OLEGÁRIO</t>
  </si>
  <si>
    <t>POÇO FUNDO</t>
  </si>
  <si>
    <t>CAPINÓPOLIS</t>
  </si>
  <si>
    <t>RIO PARANAÍBA</t>
  </si>
  <si>
    <t>POÇOS DE CALDAS</t>
  </si>
  <si>
    <t>CARMO DO PARANAIBA</t>
  </si>
  <si>
    <t>SACRAMENTO</t>
  </si>
  <si>
    <t>POUSO ALEGRE</t>
  </si>
  <si>
    <t>CONC. DAS ALAGOAS</t>
  </si>
  <si>
    <t>SANTA VITÓRIA</t>
  </si>
  <si>
    <t>PRATÁPOLIS</t>
  </si>
  <si>
    <t>CONQUISTA</t>
  </si>
  <si>
    <t>SÃO GOTARDO</t>
  </si>
  <si>
    <t>SANTA RITA DE CALDAS</t>
  </si>
  <si>
    <t>COROMANDEL</t>
  </si>
  <si>
    <t>TIROS</t>
  </si>
  <si>
    <t>SANTA RITA DO SAPUCAÍ</t>
  </si>
  <si>
    <t>ESTRELA DO SUL</t>
  </si>
  <si>
    <t>TUPACIGUARA</t>
  </si>
  <si>
    <t>S. GONÇALO SAPUCAÍ</t>
  </si>
  <si>
    <t>FRUTAL</t>
  </si>
  <si>
    <t>UNAÍ</t>
  </si>
  <si>
    <t>SÃO LOURENÇO</t>
  </si>
  <si>
    <t>IBIÁ</t>
  </si>
  <si>
    <t>VAZANTE</t>
  </si>
  <si>
    <t>S. SEBASTIÃO PARAÍSO</t>
  </si>
  <si>
    <t>ITAPAGIPE</t>
  </si>
  <si>
    <t>INSTALADOS (SPLIT = 82)</t>
  </si>
  <si>
    <t>SILVIANÓPOLIS</t>
  </si>
  <si>
    <t>ITUIUTABA</t>
  </si>
  <si>
    <t>TRÊS CORAÇÕES</t>
  </si>
  <si>
    <t>ITURAMA</t>
  </si>
  <si>
    <t>TOTAL TRIANGULO / PAR.</t>
  </si>
  <si>
    <t>TRÊS PONTAS</t>
  </si>
  <si>
    <t>JOÃO PINHEIRO</t>
  </si>
  <si>
    <t>TOTAL DO LOTE 3</t>
  </si>
  <si>
    <t>VARGINHA</t>
  </si>
  <si>
    <t>MTE. ALEGRE DE MINAS</t>
  </si>
  <si>
    <t>INSTALADOS (SPLIT = 141)</t>
  </si>
  <si>
    <t>TOTAL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</si>
</sst>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\ #,##0.00;[Red]\-[$R$-416]\ #,##0.00"/>
  </numFmts>
  <fonts count="11">
    <font>
      <sz val="11"/>
      <color rgb="FF000000"/>
      <name val="Arial1"/>
      <charset val="1"/>
    </font>
    <font>
      <b/>
      <i/>
      <sz val="16"/>
      <color rgb="FF000000"/>
      <name val="Arial1"/>
      <charset val="1"/>
    </font>
    <font>
      <b/>
      <i/>
      <u/>
      <sz val="11"/>
      <color rgb="FF000000"/>
      <name val="Arial1"/>
      <charset val="1"/>
    </font>
    <font>
      <sz val="9"/>
      <color rgb="FF000000"/>
      <name val="Arial1"/>
      <charset val="1"/>
    </font>
    <font>
      <b/>
      <u/>
      <sz val="10.5"/>
      <color rgb="FF000000"/>
      <name val="Arial Narrow"/>
      <family val="2"/>
      <charset val="1"/>
    </font>
    <font>
      <b/>
      <sz val="8"/>
      <color rgb="FF000000"/>
      <name val="Arial Narrow"/>
      <family val="2"/>
      <charset val="1"/>
    </font>
    <font>
      <sz val="8"/>
      <color rgb="FF000000"/>
      <name val="Arial1"/>
      <charset val="1"/>
    </font>
    <font>
      <sz val="8"/>
      <color rgb="FF000000"/>
      <name val="Arial Narrow"/>
      <family val="2"/>
      <charset val="1"/>
    </font>
    <font>
      <b/>
      <i/>
      <sz val="8"/>
      <color rgb="FF000000"/>
      <name val="Arial Narrow"/>
      <family val="2"/>
      <charset val="1"/>
    </font>
    <font>
      <i/>
      <sz val="8"/>
      <color rgb="FF000000"/>
      <name val="Arial Narrow"/>
      <family val="2"/>
      <charset val="1"/>
    </font>
    <font>
      <b/>
      <u/>
      <sz val="8"/>
      <color rgb="FF000000"/>
      <name val="Century Gothic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28">
    <xf numFmtId="0" fontId="0" fillId="0" borderId="0" xfId="0"/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0" fontId="7" fillId="0" borderId="0" xfId="0" applyNumberFormat="1" applyFont="1" applyBorder="1" applyAlignment="1">
      <alignment horizontal="center"/>
    </xf>
    <xf numFmtId="40" fontId="5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</cellXfs>
  <cellStyles count="4">
    <cellStyle name="Heading1" xfId="1"/>
    <cellStyle name="Normal" xfId="0" builtinId="0"/>
    <cellStyle name="Result" xfId="2"/>
    <cellStyle name="Resul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8576"/>
  <sheetViews>
    <sheetView tabSelected="1" topLeftCell="A49" zoomScale="140" zoomScaleNormal="140" workbookViewId="0">
      <selection activeCell="K63" sqref="K63"/>
    </sheetView>
  </sheetViews>
  <sheetFormatPr defaultRowHeight="14.25"/>
  <cols>
    <col min="1" max="1" width="19.875" style="5" customWidth="1"/>
    <col min="2" max="2" width="5.625" customWidth="1"/>
    <col min="3" max="3" width="2.375" customWidth="1"/>
    <col min="4" max="4" width="19.875" customWidth="1"/>
    <col min="5" max="5" width="5.625" customWidth="1"/>
    <col min="6" max="6" width="2.375" customWidth="1"/>
    <col min="7" max="7" width="19.875" style="5" customWidth="1"/>
    <col min="8" max="8" width="5.625" customWidth="1"/>
    <col min="9" max="9" width="4.75" customWidth="1"/>
    <col min="10" max="10" width="14.125" style="5" customWidth="1"/>
    <col min="11" max="11" width="4.75" style="5" customWidth="1"/>
    <col min="12" max="12" width="7.125" style="6" customWidth="1"/>
    <col min="13" max="13" width="4.75" style="5" customWidth="1"/>
    <col min="14" max="15" width="7.125" style="5" customWidth="1"/>
    <col min="16" max="16" width="4.75" style="5" customWidth="1"/>
    <col min="17" max="17" width="7.125" style="5" customWidth="1"/>
    <col min="18" max="1025" width="8.625" customWidth="1"/>
  </cols>
  <sheetData>
    <row r="1" spans="1:17" ht="22.7" customHeight="1">
      <c r="A1" s="4" t="s">
        <v>0</v>
      </c>
      <c r="B1" s="4"/>
      <c r="C1" s="4"/>
      <c r="D1" s="4"/>
      <c r="E1" s="4"/>
      <c r="F1" s="4"/>
      <c r="G1" s="4"/>
      <c r="H1" s="4"/>
    </row>
    <row r="2" spans="1:17" s="8" customFormat="1" ht="12.75" customHeight="1">
      <c r="A2" s="3" t="s">
        <v>1</v>
      </c>
      <c r="B2" s="3"/>
      <c r="D2" s="3" t="s">
        <v>2</v>
      </c>
      <c r="E2" s="3"/>
      <c r="G2" s="3" t="s">
        <v>2</v>
      </c>
      <c r="H2" s="3"/>
      <c r="J2" s="2"/>
      <c r="K2" s="2"/>
      <c r="L2" s="10"/>
      <c r="M2" s="10"/>
      <c r="N2" s="10"/>
      <c r="O2" s="10"/>
      <c r="P2" s="10"/>
      <c r="Q2" s="10"/>
    </row>
    <row r="3" spans="1:17" s="8" customFormat="1" ht="12.75" customHeight="1">
      <c r="A3" s="7" t="s">
        <v>3</v>
      </c>
      <c r="B3" s="7" t="s">
        <v>4</v>
      </c>
      <c r="D3" s="7" t="s">
        <v>3</v>
      </c>
      <c r="E3" s="7" t="s">
        <v>4</v>
      </c>
      <c r="G3" s="7" t="s">
        <v>3</v>
      </c>
      <c r="H3" s="7" t="s">
        <v>4</v>
      </c>
      <c r="J3" s="11"/>
      <c r="K3" s="11"/>
      <c r="L3" s="10"/>
      <c r="M3" s="10"/>
      <c r="N3" s="10"/>
      <c r="O3" s="10"/>
      <c r="P3" s="10"/>
      <c r="Q3" s="10"/>
    </row>
    <row r="4" spans="1:17" s="8" customFormat="1" ht="12.75" customHeight="1">
      <c r="A4" s="12" t="s">
        <v>5</v>
      </c>
      <c r="B4" s="12">
        <v>4</v>
      </c>
      <c r="D4" s="12" t="s">
        <v>6</v>
      </c>
      <c r="E4" s="12">
        <v>1</v>
      </c>
      <c r="G4" s="12" t="s">
        <v>7</v>
      </c>
      <c r="H4" s="12">
        <v>2</v>
      </c>
      <c r="J4" s="11"/>
      <c r="K4" s="11"/>
      <c r="L4" s="10"/>
      <c r="M4" s="10"/>
      <c r="N4" s="10"/>
      <c r="O4" s="10"/>
      <c r="P4" s="10"/>
      <c r="Q4" s="10"/>
    </row>
    <row r="5" spans="1:17" s="8" customFormat="1" ht="12.75" customHeight="1">
      <c r="A5" s="12" t="s">
        <v>8</v>
      </c>
      <c r="B5" s="12">
        <v>12</v>
      </c>
      <c r="D5" s="12" t="s">
        <v>9</v>
      </c>
      <c r="E5" s="12">
        <v>4</v>
      </c>
      <c r="G5" s="12" t="s">
        <v>10</v>
      </c>
      <c r="H5" s="12">
        <v>1</v>
      </c>
      <c r="J5" s="11"/>
      <c r="K5" s="11"/>
      <c r="L5" s="10"/>
      <c r="M5" s="10"/>
      <c r="N5" s="10"/>
      <c r="O5" s="10"/>
      <c r="P5" s="10"/>
      <c r="Q5" s="10"/>
    </row>
    <row r="6" spans="1:17" s="8" customFormat="1" ht="12.75" customHeight="1">
      <c r="A6" s="12" t="s">
        <v>11</v>
      </c>
      <c r="B6" s="12">
        <v>6</v>
      </c>
      <c r="D6" s="12" t="s">
        <v>12</v>
      </c>
      <c r="E6" s="12">
        <v>3</v>
      </c>
      <c r="G6" s="12" t="s">
        <v>13</v>
      </c>
      <c r="H6" s="12">
        <v>6</v>
      </c>
      <c r="J6" s="13"/>
      <c r="K6" s="13"/>
      <c r="L6" s="13"/>
      <c r="M6" s="13"/>
      <c r="N6" s="13"/>
      <c r="O6" s="13"/>
      <c r="P6" s="10"/>
      <c r="Q6" s="10"/>
    </row>
    <row r="7" spans="1:17" s="8" customFormat="1" ht="12.75" customHeight="1">
      <c r="A7" s="12" t="s">
        <v>14</v>
      </c>
      <c r="B7" s="12">
        <v>13</v>
      </c>
      <c r="D7" s="12" t="s">
        <v>15</v>
      </c>
      <c r="E7" s="12">
        <v>6</v>
      </c>
      <c r="G7" s="12" t="s">
        <v>16</v>
      </c>
      <c r="H7" s="12">
        <v>1</v>
      </c>
      <c r="J7" s="1"/>
      <c r="K7" s="1"/>
      <c r="L7" s="1"/>
      <c r="M7" s="1"/>
      <c r="N7" s="1"/>
      <c r="O7" s="1"/>
      <c r="P7" s="15"/>
      <c r="Q7" s="15"/>
    </row>
    <row r="8" spans="1:17" s="8" customFormat="1" ht="12.75" customHeight="1">
      <c r="A8" s="12" t="s">
        <v>17</v>
      </c>
      <c r="B8" s="12">
        <v>10</v>
      </c>
      <c r="D8" s="12" t="s">
        <v>18</v>
      </c>
      <c r="E8" s="12">
        <v>7</v>
      </c>
      <c r="G8" s="12" t="s">
        <v>19</v>
      </c>
      <c r="H8" s="12">
        <v>2</v>
      </c>
      <c r="J8" s="14"/>
      <c r="K8" s="14"/>
      <c r="L8" s="14"/>
      <c r="M8" s="14"/>
      <c r="N8" s="14"/>
      <c r="O8" s="14"/>
      <c r="P8" s="16"/>
      <c r="Q8" s="17"/>
    </row>
    <row r="9" spans="1:17" s="8" customFormat="1" ht="12.75" customHeight="1">
      <c r="A9" s="12" t="s">
        <v>20</v>
      </c>
      <c r="B9" s="12">
        <v>4</v>
      </c>
      <c r="D9" s="12" t="s">
        <v>21</v>
      </c>
      <c r="E9" s="12">
        <v>10</v>
      </c>
      <c r="G9" s="12" t="s">
        <v>22</v>
      </c>
      <c r="H9" s="12">
        <v>18</v>
      </c>
      <c r="J9" s="18"/>
      <c r="K9" s="19"/>
      <c r="L9" s="20"/>
      <c r="M9" s="19"/>
      <c r="N9" s="20"/>
      <c r="O9" s="21"/>
      <c r="P9" s="22"/>
      <c r="Q9" s="23"/>
    </row>
    <row r="10" spans="1:17" s="8" customFormat="1" ht="12.75" customHeight="1">
      <c r="A10" s="12" t="s">
        <v>23</v>
      </c>
      <c r="B10" s="12">
        <v>5</v>
      </c>
      <c r="D10" s="12" t="s">
        <v>24</v>
      </c>
      <c r="E10" s="12">
        <v>6</v>
      </c>
      <c r="G10" s="12" t="s">
        <v>25</v>
      </c>
      <c r="H10" s="12">
        <v>17</v>
      </c>
      <c r="J10" s="18"/>
      <c r="K10" s="19"/>
      <c r="L10" s="20"/>
      <c r="M10" s="19"/>
      <c r="N10" s="20"/>
      <c r="O10" s="21"/>
      <c r="P10" s="22"/>
      <c r="Q10" s="23"/>
    </row>
    <row r="11" spans="1:17" s="8" customFormat="1" ht="12.75" customHeight="1">
      <c r="A11" s="12" t="s">
        <v>26</v>
      </c>
      <c r="B11" s="12">
        <v>4</v>
      </c>
      <c r="D11" s="12" t="s">
        <v>27</v>
      </c>
      <c r="E11" s="12">
        <v>24</v>
      </c>
      <c r="G11" s="12" t="s">
        <v>28</v>
      </c>
      <c r="H11" s="12">
        <v>12</v>
      </c>
      <c r="J11" s="18"/>
      <c r="K11" s="19"/>
      <c r="L11" s="20"/>
      <c r="M11" s="19"/>
      <c r="N11" s="20"/>
      <c r="O11" s="21"/>
      <c r="P11" s="22"/>
      <c r="Q11" s="23"/>
    </row>
    <row r="12" spans="1:17" s="8" customFormat="1" ht="12.75" customHeight="1">
      <c r="A12" s="12" t="s">
        <v>29</v>
      </c>
      <c r="B12" s="12">
        <v>8</v>
      </c>
      <c r="D12" s="12" t="s">
        <v>30</v>
      </c>
      <c r="E12" s="12">
        <v>5</v>
      </c>
      <c r="G12" s="24" t="s">
        <v>31</v>
      </c>
      <c r="H12" s="24">
        <v>418</v>
      </c>
      <c r="J12" s="18"/>
      <c r="K12" s="25"/>
      <c r="L12" s="25"/>
      <c r="M12" s="18"/>
      <c r="N12" s="18"/>
      <c r="O12" s="20"/>
      <c r="P12" s="22"/>
      <c r="Q12" s="15"/>
    </row>
    <row r="13" spans="1:17" s="8" customFormat="1" ht="12.75" customHeight="1">
      <c r="A13" s="12" t="s">
        <v>32</v>
      </c>
      <c r="B13" s="12">
        <v>1</v>
      </c>
      <c r="D13" s="12" t="s">
        <v>33</v>
      </c>
      <c r="E13" s="12">
        <v>14</v>
      </c>
      <c r="G13" s="24" t="s">
        <v>34</v>
      </c>
      <c r="H13" s="24">
        <v>42</v>
      </c>
      <c r="J13" s="13"/>
      <c r="K13" s="26"/>
      <c r="L13" s="26"/>
      <c r="M13" s="10"/>
      <c r="N13" s="10"/>
      <c r="O13" s="10"/>
      <c r="P13" s="10"/>
      <c r="Q13" s="10"/>
    </row>
    <row r="14" spans="1:17" s="8" customFormat="1" ht="12.75" customHeight="1">
      <c r="A14" s="12" t="s">
        <v>35</v>
      </c>
      <c r="B14" s="12">
        <v>6</v>
      </c>
      <c r="D14" s="12" t="s">
        <v>36</v>
      </c>
      <c r="E14" s="12">
        <v>4</v>
      </c>
      <c r="G14" s="7" t="s">
        <v>37</v>
      </c>
      <c r="H14" s="7">
        <f>H12+H13</f>
        <v>460</v>
      </c>
      <c r="J14" s="13"/>
      <c r="K14" s="26"/>
      <c r="L14" s="26"/>
      <c r="M14" s="10"/>
      <c r="N14" s="10"/>
      <c r="O14" s="10"/>
      <c r="P14" s="10"/>
      <c r="Q14" s="10"/>
    </row>
    <row r="15" spans="1:17" s="8" customFormat="1" ht="12.75" customHeight="1">
      <c r="A15" s="12" t="s">
        <v>38</v>
      </c>
      <c r="B15" s="12">
        <v>1</v>
      </c>
      <c r="D15" s="12" t="s">
        <v>39</v>
      </c>
      <c r="E15" s="12">
        <v>4</v>
      </c>
      <c r="G15" s="10"/>
      <c r="J15" s="10"/>
      <c r="K15" s="10"/>
      <c r="L15" s="10"/>
      <c r="M15" s="10"/>
      <c r="N15" s="10"/>
      <c r="O15" s="10"/>
      <c r="P15" s="10"/>
      <c r="Q15" s="10"/>
    </row>
    <row r="16" spans="1:17" s="8" customFormat="1" ht="12.75" customHeight="1">
      <c r="A16" s="12" t="s">
        <v>40</v>
      </c>
      <c r="B16" s="12">
        <v>3</v>
      </c>
      <c r="D16" s="12" t="s">
        <v>41</v>
      </c>
      <c r="E16" s="12">
        <v>1</v>
      </c>
      <c r="G16" s="3" t="s">
        <v>42</v>
      </c>
      <c r="H16" s="3"/>
      <c r="J16" s="10"/>
      <c r="K16" s="10"/>
      <c r="L16" s="10"/>
      <c r="M16" s="10"/>
      <c r="N16" s="10"/>
      <c r="O16" s="10"/>
      <c r="P16" s="10"/>
      <c r="Q16" s="10"/>
    </row>
    <row r="17" spans="1:17" s="8" customFormat="1" ht="12.75" customHeight="1">
      <c r="A17" s="12" t="s">
        <v>43</v>
      </c>
      <c r="B17" s="12">
        <v>4</v>
      </c>
      <c r="D17" s="12" t="s">
        <v>44</v>
      </c>
      <c r="E17" s="12">
        <v>1</v>
      </c>
      <c r="G17" s="7" t="s">
        <v>3</v>
      </c>
      <c r="H17" s="7" t="s">
        <v>4</v>
      </c>
      <c r="J17" s="10"/>
      <c r="K17" s="10"/>
      <c r="L17" s="10"/>
      <c r="M17" s="10"/>
      <c r="N17" s="10"/>
      <c r="O17" s="10"/>
      <c r="P17" s="10"/>
      <c r="Q17" s="10"/>
    </row>
    <row r="18" spans="1:17" s="8" customFormat="1" ht="12.75" customHeight="1">
      <c r="A18" s="12" t="s">
        <v>45</v>
      </c>
      <c r="B18" s="12">
        <v>3</v>
      </c>
      <c r="D18" s="12" t="s">
        <v>46</v>
      </c>
      <c r="E18" s="12">
        <v>2</v>
      </c>
      <c r="G18" s="12" t="s">
        <v>47</v>
      </c>
      <c r="H18" s="12">
        <v>5</v>
      </c>
      <c r="J18" s="10"/>
      <c r="K18" s="10"/>
      <c r="L18" s="10"/>
      <c r="M18" s="10"/>
      <c r="N18" s="10"/>
      <c r="O18" s="10"/>
      <c r="P18" s="10"/>
      <c r="Q18" s="10"/>
    </row>
    <row r="19" spans="1:17" s="8" customFormat="1" ht="12.75" customHeight="1">
      <c r="A19" s="12" t="s">
        <v>48</v>
      </c>
      <c r="B19" s="12">
        <v>15</v>
      </c>
      <c r="D19" s="12" t="s">
        <v>49</v>
      </c>
      <c r="E19" s="12">
        <v>1</v>
      </c>
      <c r="G19" s="12" t="s">
        <v>50</v>
      </c>
      <c r="H19" s="12">
        <v>6</v>
      </c>
      <c r="J19" s="10"/>
      <c r="K19" s="10"/>
      <c r="L19" s="10"/>
      <c r="M19" s="10"/>
      <c r="N19" s="10"/>
      <c r="O19" s="10"/>
      <c r="P19" s="10"/>
      <c r="Q19" s="10"/>
    </row>
    <row r="20" spans="1:17" s="8" customFormat="1" ht="12.75" customHeight="1">
      <c r="A20" s="12" t="s">
        <v>51</v>
      </c>
      <c r="B20" s="12">
        <v>7</v>
      </c>
      <c r="D20" s="12" t="s">
        <v>52</v>
      </c>
      <c r="E20" s="12">
        <v>6</v>
      </c>
      <c r="G20" s="12" t="s">
        <v>53</v>
      </c>
      <c r="H20" s="12">
        <v>6</v>
      </c>
      <c r="J20" s="10"/>
      <c r="K20" s="10"/>
      <c r="L20" s="10"/>
      <c r="M20" s="10"/>
      <c r="N20" s="10"/>
      <c r="O20" s="10"/>
      <c r="P20" s="10"/>
      <c r="Q20" s="10"/>
    </row>
    <row r="21" spans="1:17" s="8" customFormat="1" ht="12.75" customHeight="1">
      <c r="A21" s="12" t="s">
        <v>54</v>
      </c>
      <c r="B21" s="12">
        <v>3</v>
      </c>
      <c r="D21" s="12" t="s">
        <v>55</v>
      </c>
      <c r="E21" s="12">
        <v>44</v>
      </c>
      <c r="G21" s="12" t="s">
        <v>56</v>
      </c>
      <c r="H21" s="12">
        <v>1</v>
      </c>
      <c r="J21" s="10"/>
      <c r="K21" s="10"/>
      <c r="L21" s="10"/>
      <c r="M21" s="10"/>
      <c r="N21" s="10"/>
      <c r="O21" s="10"/>
      <c r="P21" s="10"/>
      <c r="Q21" s="10"/>
    </row>
    <row r="22" spans="1:17" s="8" customFormat="1" ht="12.75" customHeight="1">
      <c r="A22" s="12" t="s">
        <v>57</v>
      </c>
      <c r="B22" s="12">
        <v>3</v>
      </c>
      <c r="D22" s="12" t="s">
        <v>58</v>
      </c>
      <c r="E22" s="12">
        <v>2</v>
      </c>
      <c r="G22" s="12" t="s">
        <v>59</v>
      </c>
      <c r="H22" s="12">
        <v>1</v>
      </c>
      <c r="J22" s="10"/>
      <c r="K22" s="10"/>
      <c r="L22" s="10"/>
      <c r="M22" s="10"/>
      <c r="N22" s="10"/>
      <c r="O22" s="10"/>
      <c r="P22" s="10"/>
      <c r="Q22" s="10"/>
    </row>
    <row r="23" spans="1:17" s="8" customFormat="1" ht="12.75" customHeight="1">
      <c r="A23" s="12" t="s">
        <v>60</v>
      </c>
      <c r="B23" s="12">
        <v>8</v>
      </c>
      <c r="D23" s="12" t="s">
        <v>61</v>
      </c>
      <c r="E23" s="12">
        <v>2</v>
      </c>
      <c r="G23" s="12" t="s">
        <v>62</v>
      </c>
      <c r="H23" s="12">
        <v>10</v>
      </c>
      <c r="J23" s="10"/>
      <c r="K23" s="10"/>
      <c r="L23" s="10"/>
      <c r="M23" s="10"/>
      <c r="N23" s="10"/>
      <c r="O23" s="10"/>
      <c r="P23" s="10"/>
      <c r="Q23" s="10"/>
    </row>
    <row r="24" spans="1:17" s="8" customFormat="1" ht="12.75" customHeight="1">
      <c r="A24" s="12" t="s">
        <v>63</v>
      </c>
      <c r="B24" s="12">
        <v>2</v>
      </c>
      <c r="D24" s="12" t="s">
        <v>64</v>
      </c>
      <c r="E24" s="12">
        <v>57</v>
      </c>
      <c r="G24" s="12" t="s">
        <v>65</v>
      </c>
      <c r="H24" s="12">
        <v>2</v>
      </c>
      <c r="J24" s="10"/>
      <c r="K24" s="10"/>
      <c r="L24" s="10"/>
      <c r="M24" s="10"/>
      <c r="N24" s="10"/>
      <c r="O24" s="10"/>
      <c r="P24" s="10"/>
      <c r="Q24" s="10"/>
    </row>
    <row r="25" spans="1:17" s="8" customFormat="1" ht="12.75" customHeight="1">
      <c r="A25" s="12" t="s">
        <v>66</v>
      </c>
      <c r="B25" s="12">
        <v>4</v>
      </c>
      <c r="D25" s="12" t="s">
        <v>67</v>
      </c>
      <c r="E25" s="12">
        <v>1</v>
      </c>
      <c r="G25" s="12" t="s">
        <v>68</v>
      </c>
      <c r="H25" s="12">
        <v>1</v>
      </c>
      <c r="J25" s="10"/>
      <c r="K25" s="10"/>
      <c r="L25" s="10"/>
      <c r="M25" s="10"/>
      <c r="N25" s="10"/>
      <c r="O25" s="10"/>
      <c r="P25" s="10"/>
      <c r="Q25" s="10"/>
    </row>
    <row r="26" spans="1:17" s="8" customFormat="1" ht="12.75" customHeight="1">
      <c r="A26" s="12" t="s">
        <v>69</v>
      </c>
      <c r="B26" s="12">
        <v>1</v>
      </c>
      <c r="D26" s="12" t="s">
        <v>70</v>
      </c>
      <c r="E26" s="12">
        <v>12</v>
      </c>
      <c r="G26" s="12" t="s">
        <v>71</v>
      </c>
      <c r="H26" s="12">
        <v>1</v>
      </c>
      <c r="J26" s="10"/>
      <c r="K26" s="10"/>
      <c r="L26" s="10"/>
      <c r="M26" s="10"/>
      <c r="N26" s="10"/>
      <c r="O26" s="10"/>
      <c r="P26" s="10"/>
      <c r="Q26" s="10"/>
    </row>
    <row r="27" spans="1:17" s="8" customFormat="1" ht="12.75" customHeight="1">
      <c r="A27" s="12" t="s">
        <v>72</v>
      </c>
      <c r="B27" s="12">
        <v>2</v>
      </c>
      <c r="D27" s="12" t="s">
        <v>73</v>
      </c>
      <c r="E27" s="12">
        <v>1</v>
      </c>
      <c r="G27" s="12" t="s">
        <v>74</v>
      </c>
      <c r="H27" s="12">
        <v>1</v>
      </c>
      <c r="J27" s="10"/>
      <c r="K27" s="10"/>
      <c r="L27" s="10"/>
      <c r="M27" s="10"/>
      <c r="N27" s="10"/>
      <c r="O27" s="10"/>
      <c r="P27" s="10"/>
      <c r="Q27" s="10"/>
    </row>
    <row r="28" spans="1:17" s="8" customFormat="1" ht="12.75" customHeight="1">
      <c r="A28" s="12" t="s">
        <v>75</v>
      </c>
      <c r="B28" s="12">
        <v>52</v>
      </c>
      <c r="D28" s="12" t="s">
        <v>76</v>
      </c>
      <c r="E28" s="12">
        <v>10</v>
      </c>
      <c r="G28" s="12" t="s">
        <v>77</v>
      </c>
      <c r="H28" s="12">
        <v>5</v>
      </c>
      <c r="J28" s="10"/>
      <c r="K28" s="10"/>
      <c r="L28" s="10"/>
      <c r="M28" s="10"/>
      <c r="N28" s="10"/>
      <c r="O28" s="10"/>
      <c r="P28" s="10"/>
      <c r="Q28" s="10"/>
    </row>
    <row r="29" spans="1:17" s="8" customFormat="1" ht="12.75" customHeight="1">
      <c r="A29" s="12" t="s">
        <v>78</v>
      </c>
      <c r="B29" s="12">
        <v>4</v>
      </c>
      <c r="D29" s="12" t="s">
        <v>79</v>
      </c>
      <c r="E29" s="12">
        <v>7</v>
      </c>
      <c r="G29" s="12" t="s">
        <v>80</v>
      </c>
      <c r="H29" s="12">
        <v>1</v>
      </c>
      <c r="J29" s="10"/>
      <c r="K29" s="10"/>
      <c r="L29" s="10"/>
      <c r="M29" s="10"/>
      <c r="N29" s="10"/>
      <c r="O29" s="10"/>
      <c r="P29" s="10"/>
      <c r="Q29" s="10"/>
    </row>
    <row r="30" spans="1:17" s="8" customFormat="1" ht="12.75" customHeight="1">
      <c r="A30" s="12" t="s">
        <v>81</v>
      </c>
      <c r="B30" s="12">
        <v>3</v>
      </c>
      <c r="D30" s="12" t="s">
        <v>82</v>
      </c>
      <c r="E30" s="12">
        <v>6</v>
      </c>
      <c r="G30" s="12" t="s">
        <v>83</v>
      </c>
      <c r="H30" s="12">
        <v>5</v>
      </c>
      <c r="J30" s="10"/>
      <c r="K30" s="10"/>
      <c r="L30" s="10"/>
      <c r="M30" s="10"/>
      <c r="N30" s="10"/>
      <c r="O30" s="10"/>
      <c r="P30" s="10"/>
      <c r="Q30" s="10"/>
    </row>
    <row r="31" spans="1:17" s="8" customFormat="1" ht="12.75" customHeight="1">
      <c r="A31" s="12" t="s">
        <v>84</v>
      </c>
      <c r="B31" s="12">
        <v>5</v>
      </c>
      <c r="D31" s="12" t="s">
        <v>85</v>
      </c>
      <c r="E31" s="12">
        <v>2</v>
      </c>
      <c r="G31" s="12" t="s">
        <v>86</v>
      </c>
      <c r="H31" s="12">
        <v>2</v>
      </c>
      <c r="J31" s="10"/>
      <c r="K31" s="10"/>
      <c r="L31" s="10"/>
      <c r="M31" s="10"/>
      <c r="N31" s="10"/>
      <c r="O31" s="10"/>
      <c r="P31" s="10"/>
      <c r="Q31" s="10"/>
    </row>
    <row r="32" spans="1:17" s="8" customFormat="1" ht="12.75" customHeight="1">
      <c r="A32" s="12" t="s">
        <v>87</v>
      </c>
      <c r="B32" s="12">
        <v>11</v>
      </c>
      <c r="D32" s="12" t="s">
        <v>88</v>
      </c>
      <c r="E32" s="12">
        <v>3</v>
      </c>
      <c r="G32" s="12" t="s">
        <v>89</v>
      </c>
      <c r="H32" s="12">
        <v>3</v>
      </c>
      <c r="J32" s="10"/>
      <c r="K32" s="10"/>
      <c r="L32" s="10"/>
      <c r="M32" s="10"/>
      <c r="N32" s="10"/>
      <c r="O32" s="10"/>
      <c r="P32" s="10"/>
      <c r="Q32" s="10"/>
    </row>
    <row r="33" spans="1:17" s="8" customFormat="1" ht="12.75" customHeight="1">
      <c r="A33" s="12" t="s">
        <v>90</v>
      </c>
      <c r="B33" s="12">
        <v>7</v>
      </c>
      <c r="D33" s="12" t="s">
        <v>91</v>
      </c>
      <c r="E33" s="12">
        <v>4</v>
      </c>
      <c r="G33" s="12" t="s">
        <v>92</v>
      </c>
      <c r="H33" s="12">
        <v>1</v>
      </c>
      <c r="J33" s="10"/>
      <c r="K33" s="10"/>
      <c r="L33" s="10"/>
      <c r="M33" s="10"/>
      <c r="N33" s="10"/>
      <c r="O33" s="10"/>
      <c r="P33" s="10"/>
      <c r="Q33" s="10"/>
    </row>
    <row r="34" spans="1:17" s="8" customFormat="1" ht="12.75" customHeight="1">
      <c r="A34" s="12" t="s">
        <v>93</v>
      </c>
      <c r="B34" s="12">
        <v>2</v>
      </c>
      <c r="D34" s="12" t="s">
        <v>94</v>
      </c>
      <c r="E34" s="12">
        <v>2</v>
      </c>
      <c r="G34" s="12" t="s">
        <v>95</v>
      </c>
      <c r="H34" s="12">
        <v>1</v>
      </c>
      <c r="J34" s="10"/>
      <c r="K34" s="10"/>
      <c r="L34" s="10"/>
      <c r="M34" s="10"/>
      <c r="N34" s="10"/>
      <c r="O34" s="10"/>
      <c r="P34" s="10"/>
      <c r="Q34" s="10"/>
    </row>
    <row r="35" spans="1:17" s="8" customFormat="1" ht="12.75" customHeight="1">
      <c r="A35" s="12" t="s">
        <v>96</v>
      </c>
      <c r="B35" s="12">
        <v>4</v>
      </c>
      <c r="D35" s="12" t="s">
        <v>97</v>
      </c>
      <c r="E35" s="12">
        <v>1</v>
      </c>
      <c r="G35" s="12" t="s">
        <v>98</v>
      </c>
      <c r="H35" s="12">
        <v>1</v>
      </c>
      <c r="J35" s="10"/>
      <c r="K35" s="10"/>
      <c r="L35" s="10"/>
      <c r="M35" s="10"/>
      <c r="N35" s="10"/>
      <c r="O35" s="10"/>
      <c r="P35" s="10"/>
      <c r="Q35" s="10"/>
    </row>
    <row r="36" spans="1:17" s="8" customFormat="1" ht="12.75" customHeight="1">
      <c r="A36" s="12" t="s">
        <v>99</v>
      </c>
      <c r="B36" s="12">
        <v>4</v>
      </c>
      <c r="D36" s="12" t="s">
        <v>100</v>
      </c>
      <c r="E36" s="12">
        <v>2</v>
      </c>
      <c r="G36" s="12" t="s">
        <v>101</v>
      </c>
      <c r="H36" s="12">
        <v>4</v>
      </c>
      <c r="J36" s="10"/>
      <c r="K36" s="10"/>
      <c r="L36" s="10"/>
      <c r="M36" s="10"/>
      <c r="N36" s="10"/>
      <c r="O36" s="10"/>
      <c r="P36" s="10"/>
      <c r="Q36" s="10"/>
    </row>
    <row r="37" spans="1:17" s="8" customFormat="1" ht="12.75" customHeight="1">
      <c r="A37" s="12" t="s">
        <v>102</v>
      </c>
      <c r="B37" s="12">
        <v>6</v>
      </c>
      <c r="D37" s="12" t="s">
        <v>103</v>
      </c>
      <c r="E37" s="12">
        <v>3</v>
      </c>
      <c r="G37" s="12" t="s">
        <v>104</v>
      </c>
      <c r="H37" s="12">
        <v>4</v>
      </c>
      <c r="J37" s="10"/>
      <c r="K37" s="10"/>
      <c r="L37" s="10"/>
      <c r="M37" s="10"/>
      <c r="N37" s="10"/>
      <c r="O37" s="10"/>
      <c r="P37" s="10"/>
      <c r="Q37" s="10"/>
    </row>
    <row r="38" spans="1:17" s="8" customFormat="1" ht="12.75" customHeight="1">
      <c r="A38" s="12" t="s">
        <v>105</v>
      </c>
      <c r="B38" s="12">
        <v>5</v>
      </c>
      <c r="D38" s="12" t="s">
        <v>106</v>
      </c>
      <c r="E38" s="12">
        <v>35</v>
      </c>
      <c r="G38" s="12" t="s">
        <v>107</v>
      </c>
      <c r="H38" s="12">
        <v>5</v>
      </c>
      <c r="J38" s="10"/>
      <c r="K38" s="10"/>
      <c r="L38" s="10"/>
      <c r="M38" s="10"/>
      <c r="N38" s="10"/>
      <c r="O38" s="10"/>
      <c r="P38" s="10"/>
      <c r="Q38" s="10"/>
    </row>
    <row r="39" spans="1:17" s="8" customFormat="1" ht="12.75" customHeight="1">
      <c r="A39" s="12" t="s">
        <v>108</v>
      </c>
      <c r="B39" s="12">
        <v>1</v>
      </c>
      <c r="D39" s="12" t="s">
        <v>109</v>
      </c>
      <c r="E39" s="12">
        <v>2</v>
      </c>
      <c r="G39" s="12" t="s">
        <v>110</v>
      </c>
      <c r="H39" s="12">
        <v>2</v>
      </c>
      <c r="J39" s="10"/>
      <c r="K39" s="10"/>
      <c r="L39" s="10"/>
      <c r="M39" s="10"/>
      <c r="N39" s="10"/>
      <c r="O39" s="10"/>
      <c r="P39" s="10"/>
      <c r="Q39" s="10"/>
    </row>
    <row r="40" spans="1:17" s="8" customFormat="1" ht="12.75" customHeight="1">
      <c r="A40" s="12" t="s">
        <v>111</v>
      </c>
      <c r="B40" s="12">
        <v>4</v>
      </c>
      <c r="D40" s="12" t="s">
        <v>112</v>
      </c>
      <c r="E40" s="12">
        <v>1</v>
      </c>
      <c r="G40" s="12" t="s">
        <v>113</v>
      </c>
      <c r="H40" s="12">
        <v>1</v>
      </c>
      <c r="J40" s="10"/>
      <c r="K40" s="10"/>
      <c r="L40" s="10"/>
      <c r="M40" s="10"/>
      <c r="N40" s="10"/>
      <c r="O40" s="10"/>
      <c r="P40" s="10"/>
      <c r="Q40" s="10"/>
    </row>
    <row r="41" spans="1:17" s="8" customFormat="1" ht="12.75" customHeight="1">
      <c r="A41" s="12" t="s">
        <v>114</v>
      </c>
      <c r="B41" s="12">
        <v>2</v>
      </c>
      <c r="D41" s="12" t="s">
        <v>115</v>
      </c>
      <c r="E41" s="12">
        <v>2</v>
      </c>
      <c r="G41" s="12" t="s">
        <v>116</v>
      </c>
      <c r="H41" s="12">
        <v>1</v>
      </c>
      <c r="J41" s="10"/>
      <c r="K41" s="10"/>
      <c r="L41" s="10"/>
      <c r="M41" s="10"/>
      <c r="N41" s="10"/>
      <c r="O41" s="10"/>
      <c r="P41" s="10"/>
      <c r="Q41" s="10"/>
    </row>
    <row r="42" spans="1:17" s="8" customFormat="1" ht="12.75" customHeight="1">
      <c r="A42" s="12" t="s">
        <v>117</v>
      </c>
      <c r="B42" s="12">
        <v>20</v>
      </c>
      <c r="D42" s="12" t="s">
        <v>118</v>
      </c>
      <c r="E42" s="12">
        <v>1</v>
      </c>
      <c r="G42" s="12" t="s">
        <v>119</v>
      </c>
      <c r="H42" s="12">
        <v>2</v>
      </c>
      <c r="J42" s="10"/>
      <c r="K42" s="10"/>
      <c r="L42" s="10"/>
      <c r="M42" s="10"/>
      <c r="N42" s="10"/>
      <c r="O42" s="10"/>
      <c r="P42" s="10"/>
      <c r="Q42" s="10"/>
    </row>
    <row r="43" spans="1:17" s="8" customFormat="1" ht="12.75" customHeight="1">
      <c r="A43" s="12" t="s">
        <v>120</v>
      </c>
      <c r="B43" s="12">
        <v>4</v>
      </c>
      <c r="D43" s="12" t="s">
        <v>121</v>
      </c>
      <c r="E43" s="12">
        <v>1</v>
      </c>
      <c r="G43" s="12" t="s">
        <v>122</v>
      </c>
      <c r="H43" s="12">
        <v>2</v>
      </c>
      <c r="J43" s="10"/>
      <c r="K43" s="10"/>
      <c r="L43" s="10"/>
      <c r="M43" s="10"/>
      <c r="N43" s="10"/>
      <c r="O43" s="10"/>
      <c r="P43" s="10"/>
      <c r="Q43" s="10"/>
    </row>
    <row r="44" spans="1:17" s="8" customFormat="1" ht="12.75" customHeight="1">
      <c r="A44" s="12" t="s">
        <v>123</v>
      </c>
      <c r="B44" s="12">
        <v>2</v>
      </c>
      <c r="D44" s="12" t="s">
        <v>124</v>
      </c>
      <c r="E44" s="12">
        <v>1</v>
      </c>
      <c r="G44" s="12" t="s">
        <v>125</v>
      </c>
      <c r="H44" s="12">
        <v>8</v>
      </c>
      <c r="J44" s="10"/>
      <c r="K44" s="10"/>
      <c r="L44" s="10"/>
      <c r="M44" s="10"/>
      <c r="N44" s="10"/>
      <c r="O44" s="10"/>
      <c r="P44" s="10"/>
      <c r="Q44" s="10"/>
    </row>
    <row r="45" spans="1:17" s="8" customFormat="1" ht="12.75" customHeight="1">
      <c r="A45" s="12" t="s">
        <v>126</v>
      </c>
      <c r="B45" s="12">
        <f>SUM(B4:B44)</f>
        <v>265</v>
      </c>
      <c r="D45" s="12" t="s">
        <v>127</v>
      </c>
      <c r="E45" s="12">
        <v>14</v>
      </c>
      <c r="G45" s="12" t="s">
        <v>128</v>
      </c>
      <c r="H45" s="12">
        <v>3</v>
      </c>
      <c r="J45" s="10"/>
      <c r="K45" s="10"/>
      <c r="L45" s="10"/>
      <c r="M45" s="10"/>
      <c r="N45" s="10"/>
      <c r="O45" s="10"/>
      <c r="P45" s="10"/>
      <c r="Q45" s="10"/>
    </row>
    <row r="46" spans="1:17" s="8" customFormat="1" ht="12.75" customHeight="1">
      <c r="A46" s="12" t="s">
        <v>34</v>
      </c>
      <c r="B46" s="12">
        <v>25</v>
      </c>
      <c r="D46" s="12" t="s">
        <v>129</v>
      </c>
      <c r="E46" s="12">
        <v>3</v>
      </c>
      <c r="G46" s="12" t="s">
        <v>130</v>
      </c>
      <c r="H46" s="12">
        <v>13</v>
      </c>
      <c r="J46" s="10"/>
      <c r="K46" s="10"/>
      <c r="L46" s="10"/>
      <c r="M46" s="10"/>
      <c r="N46" s="10"/>
      <c r="O46" s="10"/>
      <c r="P46" s="10"/>
      <c r="Q46" s="10"/>
    </row>
    <row r="47" spans="1:17" s="8" customFormat="1" ht="12.75" customHeight="1">
      <c r="A47" s="7" t="s">
        <v>131</v>
      </c>
      <c r="B47" s="7">
        <f>B45+B46</f>
        <v>290</v>
      </c>
      <c r="D47" s="12" t="s">
        <v>132</v>
      </c>
      <c r="E47" s="12">
        <v>1</v>
      </c>
      <c r="G47" s="12" t="s">
        <v>133</v>
      </c>
      <c r="H47" s="12">
        <v>1</v>
      </c>
      <c r="J47" s="10"/>
      <c r="K47" s="10"/>
      <c r="L47" s="10"/>
      <c r="M47" s="10"/>
      <c r="N47" s="10"/>
      <c r="O47" s="10"/>
      <c r="P47" s="10"/>
      <c r="Q47" s="10"/>
    </row>
    <row r="48" spans="1:17" s="8" customFormat="1" ht="12.75" customHeight="1">
      <c r="A48" s="13"/>
      <c r="B48" s="9"/>
      <c r="D48" s="12" t="s">
        <v>134</v>
      </c>
      <c r="E48" s="12">
        <v>2</v>
      </c>
      <c r="G48" s="12" t="s">
        <v>135</v>
      </c>
      <c r="H48" s="12">
        <v>2</v>
      </c>
      <c r="J48" s="10"/>
      <c r="K48" s="10"/>
      <c r="L48" s="10"/>
      <c r="M48" s="10"/>
      <c r="N48" s="10"/>
      <c r="O48" s="10"/>
      <c r="P48" s="10"/>
      <c r="Q48" s="10"/>
    </row>
    <row r="49" spans="1:17" s="8" customFormat="1" ht="12.75" customHeight="1">
      <c r="A49" s="3" t="s">
        <v>136</v>
      </c>
      <c r="B49" s="3"/>
      <c r="D49" s="12" t="s">
        <v>137</v>
      </c>
      <c r="E49" s="12">
        <v>1</v>
      </c>
      <c r="G49" s="12" t="s">
        <v>138</v>
      </c>
      <c r="H49" s="12">
        <v>1</v>
      </c>
      <c r="J49" s="10"/>
      <c r="K49" s="10"/>
      <c r="L49" s="10"/>
      <c r="M49" s="10"/>
      <c r="N49" s="10"/>
      <c r="O49" s="10"/>
      <c r="P49" s="10"/>
      <c r="Q49" s="10"/>
    </row>
    <row r="50" spans="1:17" s="8" customFormat="1" ht="12.75" customHeight="1">
      <c r="A50" s="7" t="s">
        <v>3</v>
      </c>
      <c r="B50" s="7" t="s">
        <v>4</v>
      </c>
      <c r="D50" s="12" t="s">
        <v>139</v>
      </c>
      <c r="E50" s="12">
        <v>2</v>
      </c>
      <c r="G50" s="12" t="s">
        <v>140</v>
      </c>
      <c r="H50" s="12">
        <v>1</v>
      </c>
      <c r="J50" s="10"/>
      <c r="K50" s="10"/>
      <c r="L50" s="10"/>
      <c r="M50" s="10"/>
      <c r="N50" s="10"/>
      <c r="O50" s="10"/>
      <c r="P50" s="10"/>
      <c r="Q50" s="10"/>
    </row>
    <row r="51" spans="1:17" s="8" customFormat="1" ht="12.75" customHeight="1">
      <c r="A51" s="12" t="s">
        <v>141</v>
      </c>
      <c r="B51" s="12">
        <v>12</v>
      </c>
      <c r="D51" s="12" t="s">
        <v>142</v>
      </c>
      <c r="E51" s="12">
        <v>1</v>
      </c>
      <c r="G51" s="12" t="s">
        <v>143</v>
      </c>
      <c r="H51" s="12">
        <v>1</v>
      </c>
      <c r="J51" s="10"/>
      <c r="K51" s="10"/>
      <c r="L51" s="10"/>
      <c r="M51" s="10"/>
      <c r="N51" s="10"/>
      <c r="O51" s="10"/>
      <c r="P51" s="10"/>
      <c r="Q51" s="10"/>
    </row>
    <row r="52" spans="1:17" s="8" customFormat="1" ht="12.75" customHeight="1">
      <c r="A52" s="12" t="s">
        <v>144</v>
      </c>
      <c r="B52" s="12">
        <v>1</v>
      </c>
      <c r="D52" s="12" t="s">
        <v>145</v>
      </c>
      <c r="E52" s="12">
        <v>6</v>
      </c>
      <c r="G52" s="12" t="s">
        <v>146</v>
      </c>
      <c r="H52" s="12">
        <v>3</v>
      </c>
      <c r="J52" s="10"/>
      <c r="K52" s="10"/>
      <c r="L52" s="10"/>
      <c r="M52" s="10"/>
      <c r="N52" s="10"/>
      <c r="O52" s="10"/>
      <c r="P52" s="10"/>
      <c r="Q52" s="10"/>
    </row>
    <row r="53" spans="1:17" s="8" customFormat="1" ht="12.75" customHeight="1">
      <c r="A53" s="12" t="s">
        <v>147</v>
      </c>
      <c r="B53" s="12">
        <v>4</v>
      </c>
      <c r="D53" s="12" t="s">
        <v>148</v>
      </c>
      <c r="E53" s="12">
        <v>2</v>
      </c>
      <c r="G53" s="12" t="s">
        <v>149</v>
      </c>
      <c r="H53" s="12">
        <v>8</v>
      </c>
      <c r="J53" s="10"/>
      <c r="K53" s="10"/>
      <c r="L53" s="10"/>
      <c r="M53" s="10"/>
      <c r="N53" s="10"/>
      <c r="O53" s="10"/>
      <c r="P53" s="10"/>
      <c r="Q53" s="10"/>
    </row>
    <row r="54" spans="1:17" s="8" customFormat="1" ht="12.75" customHeight="1">
      <c r="A54" s="12" t="s">
        <v>150</v>
      </c>
      <c r="B54" s="12">
        <v>15</v>
      </c>
      <c r="D54" s="12" t="s">
        <v>151</v>
      </c>
      <c r="E54" s="12">
        <v>2</v>
      </c>
      <c r="G54" s="12" t="s">
        <v>152</v>
      </c>
      <c r="H54" s="12">
        <v>1</v>
      </c>
      <c r="J54" s="10"/>
      <c r="K54" s="10"/>
      <c r="L54" s="10"/>
      <c r="M54" s="10"/>
      <c r="N54" s="10"/>
      <c r="O54" s="10"/>
      <c r="P54" s="10"/>
      <c r="Q54" s="10"/>
    </row>
    <row r="55" spans="1:17" s="8" customFormat="1" ht="12.75" customHeight="1">
      <c r="A55" s="12" t="s">
        <v>153</v>
      </c>
      <c r="B55" s="12">
        <v>2</v>
      </c>
      <c r="D55" s="12" t="s">
        <v>154</v>
      </c>
      <c r="E55" s="12">
        <v>2</v>
      </c>
      <c r="G55" s="12" t="s">
        <v>155</v>
      </c>
      <c r="H55" s="12">
        <v>1</v>
      </c>
      <c r="J55" s="10"/>
      <c r="K55" s="10"/>
      <c r="L55" s="10"/>
      <c r="M55" s="10"/>
      <c r="N55" s="10"/>
      <c r="O55" s="10"/>
      <c r="P55" s="10"/>
      <c r="Q55" s="10"/>
    </row>
    <row r="56" spans="1:17" s="8" customFormat="1" ht="12.75" customHeight="1">
      <c r="A56" s="12" t="s">
        <v>156</v>
      </c>
      <c r="B56" s="12">
        <v>1</v>
      </c>
      <c r="D56" s="12" t="s">
        <v>157</v>
      </c>
      <c r="E56" s="12">
        <v>14</v>
      </c>
      <c r="G56" s="12" t="s">
        <v>158</v>
      </c>
      <c r="H56" s="12">
        <v>2</v>
      </c>
      <c r="J56" s="10"/>
      <c r="K56" s="10"/>
      <c r="L56" s="10"/>
      <c r="M56" s="10"/>
      <c r="N56" s="10"/>
      <c r="O56" s="10"/>
      <c r="P56" s="10"/>
      <c r="Q56" s="10"/>
    </row>
    <row r="57" spans="1:17" s="8" customFormat="1" ht="12.75" customHeight="1">
      <c r="A57" s="12" t="s">
        <v>159</v>
      </c>
      <c r="B57" s="12">
        <v>3</v>
      </c>
      <c r="D57" s="12" t="s">
        <v>160</v>
      </c>
      <c r="E57" s="12">
        <v>7</v>
      </c>
      <c r="G57" s="12" t="s">
        <v>161</v>
      </c>
      <c r="H57" s="12">
        <v>6</v>
      </c>
      <c r="J57" s="10"/>
      <c r="K57" s="10"/>
      <c r="L57" s="10"/>
      <c r="M57" s="10"/>
      <c r="N57" s="10"/>
      <c r="O57" s="10"/>
      <c r="P57" s="10"/>
      <c r="Q57" s="10"/>
    </row>
    <row r="58" spans="1:17" s="8" customFormat="1" ht="12.75" customHeight="1">
      <c r="A58" s="12" t="s">
        <v>162</v>
      </c>
      <c r="B58" s="12">
        <v>21</v>
      </c>
      <c r="D58" s="12" t="s">
        <v>163</v>
      </c>
      <c r="E58" s="12">
        <v>1</v>
      </c>
      <c r="G58" s="12" t="s">
        <v>164</v>
      </c>
      <c r="H58" s="12">
        <v>1</v>
      </c>
      <c r="J58" s="10"/>
      <c r="K58" s="10"/>
      <c r="L58" s="10"/>
      <c r="M58" s="10"/>
      <c r="N58" s="10"/>
      <c r="O58" s="10"/>
      <c r="P58" s="10"/>
      <c r="Q58" s="10"/>
    </row>
    <row r="59" spans="1:17" s="8" customFormat="1" ht="12.75" customHeight="1">
      <c r="A59" s="27"/>
      <c r="D59" s="10"/>
      <c r="G59" s="10"/>
      <c r="J59" s="10"/>
      <c r="K59" s="10"/>
      <c r="L59" s="10"/>
      <c r="M59" s="10"/>
      <c r="N59" s="10"/>
      <c r="O59" s="10"/>
      <c r="P59" s="10"/>
      <c r="Q59" s="10"/>
    </row>
    <row r="60" spans="1:17" s="8" customFormat="1" ht="12.75" customHeight="1">
      <c r="A60" s="27"/>
      <c r="D60" s="10"/>
      <c r="G60" s="10"/>
      <c r="J60" s="10"/>
      <c r="K60" s="10"/>
      <c r="L60" s="10"/>
      <c r="M60" s="10"/>
      <c r="N60" s="10"/>
      <c r="O60" s="10"/>
      <c r="P60" s="10"/>
      <c r="Q60" s="10"/>
    </row>
    <row r="61" spans="1:17" s="8" customFormat="1" ht="12.75" customHeight="1">
      <c r="A61" s="3" t="s">
        <v>165</v>
      </c>
      <c r="B61" s="3"/>
      <c r="D61" s="3" t="s">
        <v>166</v>
      </c>
      <c r="E61" s="3"/>
      <c r="G61" s="3" t="s">
        <v>167</v>
      </c>
      <c r="H61" s="3"/>
      <c r="J61" s="10"/>
      <c r="K61" s="10"/>
      <c r="L61" s="10"/>
      <c r="M61" s="10"/>
      <c r="N61" s="10"/>
      <c r="O61" s="10"/>
      <c r="P61" s="10"/>
      <c r="Q61" s="10"/>
    </row>
    <row r="62" spans="1:17" s="8" customFormat="1" ht="12.75" customHeight="1">
      <c r="A62" s="7" t="s">
        <v>3</v>
      </c>
      <c r="B62" s="7" t="s">
        <v>4</v>
      </c>
      <c r="D62" s="7" t="s">
        <v>3</v>
      </c>
      <c r="E62" s="7" t="s">
        <v>4</v>
      </c>
      <c r="G62" s="7" t="s">
        <v>3</v>
      </c>
      <c r="H62" s="7" t="s">
        <v>4</v>
      </c>
      <c r="J62" s="10"/>
      <c r="K62" s="10"/>
      <c r="L62" s="10"/>
      <c r="M62" s="10"/>
      <c r="N62" s="10"/>
      <c r="O62" s="10"/>
      <c r="P62" s="10"/>
      <c r="Q62" s="10"/>
    </row>
    <row r="63" spans="1:17" s="8" customFormat="1" ht="12.75" customHeight="1">
      <c r="A63" s="12" t="s">
        <v>168</v>
      </c>
      <c r="B63" s="12">
        <v>5</v>
      </c>
      <c r="D63" s="12" t="s">
        <v>169</v>
      </c>
      <c r="E63" s="12">
        <v>22</v>
      </c>
      <c r="G63" s="12" t="s">
        <v>170</v>
      </c>
      <c r="H63" s="12">
        <v>4</v>
      </c>
      <c r="J63" s="10"/>
      <c r="K63" s="10"/>
      <c r="L63" s="10"/>
      <c r="M63" s="10"/>
      <c r="N63" s="10"/>
      <c r="O63" s="10"/>
      <c r="P63" s="10"/>
      <c r="Q63" s="10"/>
    </row>
    <row r="64" spans="1:17" s="8" customFormat="1" ht="12.75" customHeight="1">
      <c r="A64" s="12" t="s">
        <v>171</v>
      </c>
      <c r="B64" s="12">
        <v>1</v>
      </c>
      <c r="D64" s="12" t="s">
        <v>172</v>
      </c>
      <c r="E64" s="12">
        <v>15</v>
      </c>
      <c r="G64" s="12" t="s">
        <v>173</v>
      </c>
      <c r="H64" s="12">
        <v>4</v>
      </c>
      <c r="J64" s="10"/>
      <c r="K64" s="10"/>
      <c r="L64" s="10"/>
      <c r="M64" s="10"/>
      <c r="N64" s="10"/>
      <c r="O64" s="10"/>
      <c r="P64" s="10"/>
      <c r="Q64" s="10"/>
    </row>
    <row r="65" spans="1:17" s="8" customFormat="1" ht="12.75" customHeight="1">
      <c r="A65" s="12" t="s">
        <v>174</v>
      </c>
      <c r="B65" s="12">
        <v>4</v>
      </c>
      <c r="D65" s="12" t="s">
        <v>175</v>
      </c>
      <c r="E65" s="12">
        <v>2</v>
      </c>
      <c r="G65" s="12" t="s">
        <v>176</v>
      </c>
      <c r="H65" s="12">
        <v>10</v>
      </c>
      <c r="J65" s="10"/>
      <c r="K65" s="10"/>
      <c r="L65" s="10"/>
      <c r="M65" s="10"/>
      <c r="N65" s="10"/>
      <c r="O65" s="10"/>
      <c r="P65" s="10"/>
      <c r="Q65" s="10"/>
    </row>
    <row r="66" spans="1:17" s="8" customFormat="1" ht="12.75" customHeight="1">
      <c r="A66" s="12" t="s">
        <v>177</v>
      </c>
      <c r="B66" s="12">
        <v>5</v>
      </c>
      <c r="D66" s="12" t="s">
        <v>178</v>
      </c>
      <c r="E66" s="12">
        <v>2</v>
      </c>
      <c r="G66" s="12" t="s">
        <v>179</v>
      </c>
      <c r="H66" s="12">
        <v>18</v>
      </c>
      <c r="J66" s="10"/>
      <c r="K66" s="10"/>
      <c r="L66" s="10"/>
      <c r="M66" s="10"/>
      <c r="N66" s="10"/>
      <c r="O66" s="10"/>
      <c r="P66" s="10"/>
      <c r="Q66" s="10"/>
    </row>
    <row r="67" spans="1:17" s="8" customFormat="1" ht="12.75" customHeight="1">
      <c r="A67" s="12" t="s">
        <v>180</v>
      </c>
      <c r="B67" s="12">
        <v>2</v>
      </c>
      <c r="D67" s="12" t="s">
        <v>181</v>
      </c>
      <c r="E67" s="12">
        <v>4</v>
      </c>
      <c r="G67" s="12" t="s">
        <v>182</v>
      </c>
      <c r="H67" s="12">
        <v>5</v>
      </c>
      <c r="J67" s="10"/>
      <c r="K67" s="10"/>
      <c r="L67" s="10"/>
      <c r="M67" s="10"/>
      <c r="N67" s="10"/>
      <c r="O67" s="10"/>
      <c r="P67" s="10"/>
      <c r="Q67" s="10"/>
    </row>
    <row r="68" spans="1:17" s="8" customFormat="1" ht="12.75" customHeight="1">
      <c r="A68" s="12" t="s">
        <v>183</v>
      </c>
      <c r="B68" s="12">
        <v>1</v>
      </c>
      <c r="D68" s="12" t="s">
        <v>184</v>
      </c>
      <c r="E68" s="12">
        <v>1</v>
      </c>
      <c r="G68" s="12" t="s">
        <v>185</v>
      </c>
      <c r="H68" s="12">
        <v>2</v>
      </c>
      <c r="J68" s="10"/>
      <c r="K68" s="10"/>
      <c r="L68" s="10"/>
      <c r="M68" s="10"/>
      <c r="N68" s="10"/>
      <c r="O68" s="10"/>
      <c r="P68" s="10"/>
      <c r="Q68" s="10"/>
    </row>
    <row r="69" spans="1:17" s="8" customFormat="1" ht="12.75" customHeight="1">
      <c r="A69" s="12" t="s">
        <v>186</v>
      </c>
      <c r="B69" s="12">
        <v>21</v>
      </c>
      <c r="D69" s="12" t="s">
        <v>187</v>
      </c>
      <c r="E69" s="12">
        <v>2</v>
      </c>
      <c r="G69" s="12" t="s">
        <v>188</v>
      </c>
      <c r="H69" s="12">
        <v>2</v>
      </c>
      <c r="J69" s="10"/>
      <c r="K69" s="10"/>
      <c r="L69" s="10"/>
      <c r="M69" s="10"/>
      <c r="N69" s="10"/>
      <c r="O69" s="10"/>
      <c r="P69" s="10"/>
      <c r="Q69" s="10"/>
    </row>
    <row r="70" spans="1:17" s="8" customFormat="1" ht="12.75" customHeight="1">
      <c r="A70" s="12" t="s">
        <v>189</v>
      </c>
      <c r="B70" s="12">
        <v>1</v>
      </c>
      <c r="D70" s="12" t="s">
        <v>190</v>
      </c>
      <c r="E70" s="12">
        <v>4</v>
      </c>
      <c r="G70" s="12" t="s">
        <v>191</v>
      </c>
      <c r="H70" s="12">
        <v>1</v>
      </c>
      <c r="J70" s="10"/>
      <c r="K70" s="10"/>
      <c r="L70" s="10"/>
      <c r="M70" s="10"/>
      <c r="N70" s="10"/>
      <c r="O70" s="10"/>
      <c r="P70" s="10"/>
      <c r="Q70" s="10"/>
    </row>
    <row r="71" spans="1:17" s="8" customFormat="1" ht="12.75" customHeight="1">
      <c r="A71" s="12" t="s">
        <v>192</v>
      </c>
      <c r="B71" s="12">
        <v>1</v>
      </c>
      <c r="D71" s="12" t="s">
        <v>193</v>
      </c>
      <c r="E71" s="12">
        <v>2</v>
      </c>
      <c r="G71" s="12" t="s">
        <v>194</v>
      </c>
      <c r="H71" s="12">
        <v>2</v>
      </c>
      <c r="J71" s="10"/>
      <c r="K71" s="10"/>
      <c r="L71" s="10"/>
      <c r="M71" s="10"/>
      <c r="N71" s="10"/>
      <c r="O71" s="10"/>
      <c r="P71" s="10"/>
      <c r="Q71" s="10"/>
    </row>
    <row r="72" spans="1:17" s="8" customFormat="1" ht="12.75" customHeight="1">
      <c r="A72" s="12" t="s">
        <v>195</v>
      </c>
      <c r="B72" s="12">
        <v>1</v>
      </c>
      <c r="D72" s="12" t="s">
        <v>196</v>
      </c>
      <c r="E72" s="12">
        <v>5</v>
      </c>
      <c r="G72" s="12" t="s">
        <v>197</v>
      </c>
      <c r="H72" s="12">
        <v>4</v>
      </c>
      <c r="J72" s="10"/>
      <c r="K72" s="10"/>
      <c r="L72" s="10"/>
      <c r="M72" s="10"/>
      <c r="N72" s="10"/>
      <c r="O72" s="10"/>
      <c r="P72" s="10"/>
      <c r="Q72" s="10"/>
    </row>
    <row r="73" spans="1:17" s="8" customFormat="1" ht="12.75" customHeight="1">
      <c r="A73" s="12" t="s">
        <v>198</v>
      </c>
      <c r="B73" s="12">
        <v>20</v>
      </c>
      <c r="D73" s="12" t="s">
        <v>199</v>
      </c>
      <c r="E73" s="12">
        <v>4</v>
      </c>
      <c r="G73" s="12" t="s">
        <v>200</v>
      </c>
      <c r="H73" s="12">
        <v>3</v>
      </c>
      <c r="J73" s="10"/>
      <c r="K73" s="10"/>
      <c r="L73" s="10"/>
      <c r="M73" s="10"/>
      <c r="N73" s="10"/>
      <c r="O73" s="10"/>
      <c r="P73" s="10"/>
      <c r="Q73" s="10"/>
    </row>
    <row r="74" spans="1:17" s="8" customFormat="1" ht="12.75" customHeight="1">
      <c r="A74" s="12" t="s">
        <v>201</v>
      </c>
      <c r="B74" s="12">
        <v>1</v>
      </c>
      <c r="D74" s="12" t="s">
        <v>202</v>
      </c>
      <c r="E74" s="12">
        <v>3</v>
      </c>
      <c r="G74" s="12" t="s">
        <v>203</v>
      </c>
      <c r="H74" s="12">
        <v>5</v>
      </c>
      <c r="J74" s="10"/>
      <c r="K74" s="10"/>
      <c r="L74" s="10"/>
      <c r="M74" s="10"/>
      <c r="N74" s="10"/>
      <c r="O74" s="10"/>
      <c r="P74" s="10"/>
      <c r="Q74" s="10"/>
    </row>
    <row r="75" spans="1:17" s="8" customFormat="1" ht="12.75" customHeight="1">
      <c r="A75" s="12" t="s">
        <v>204</v>
      </c>
      <c r="B75" s="12">
        <v>2</v>
      </c>
      <c r="D75" s="12" t="s">
        <v>205</v>
      </c>
      <c r="E75" s="12">
        <v>5</v>
      </c>
      <c r="G75" s="12" t="s">
        <v>206</v>
      </c>
      <c r="H75" s="12">
        <v>2</v>
      </c>
      <c r="J75" s="10"/>
      <c r="K75" s="10"/>
      <c r="L75" s="10"/>
      <c r="M75" s="10"/>
      <c r="N75" s="10"/>
      <c r="O75" s="10"/>
      <c r="P75" s="10"/>
      <c r="Q75" s="10"/>
    </row>
    <row r="76" spans="1:17" s="8" customFormat="1" ht="12.75" customHeight="1">
      <c r="A76" s="12" t="s">
        <v>207</v>
      </c>
      <c r="B76" s="12">
        <v>5</v>
      </c>
      <c r="D76" s="12" t="s">
        <v>208</v>
      </c>
      <c r="E76" s="12">
        <v>2</v>
      </c>
      <c r="G76" s="12" t="s">
        <v>209</v>
      </c>
      <c r="H76" s="12">
        <v>11</v>
      </c>
      <c r="J76" s="10"/>
      <c r="K76" s="10"/>
      <c r="L76" s="10"/>
      <c r="M76" s="10"/>
      <c r="N76" s="10"/>
      <c r="O76" s="10"/>
      <c r="P76" s="10"/>
      <c r="Q76" s="10"/>
    </row>
    <row r="77" spans="1:17" s="8" customFormat="1" ht="12.75" customHeight="1">
      <c r="A77" s="12" t="s">
        <v>210</v>
      </c>
      <c r="B77" s="12">
        <v>5</v>
      </c>
      <c r="D77" s="12" t="s">
        <v>211</v>
      </c>
      <c r="E77" s="12">
        <v>8</v>
      </c>
      <c r="G77" s="12" t="s">
        <v>212</v>
      </c>
      <c r="H77" s="12">
        <v>4</v>
      </c>
      <c r="J77" s="10"/>
      <c r="K77" s="10"/>
      <c r="L77" s="10"/>
      <c r="M77" s="10"/>
      <c r="N77" s="10"/>
      <c r="O77" s="10"/>
      <c r="P77" s="10"/>
      <c r="Q77" s="10"/>
    </row>
    <row r="78" spans="1:17" s="8" customFormat="1" ht="12.75" customHeight="1">
      <c r="A78" s="12" t="s">
        <v>213</v>
      </c>
      <c r="B78" s="12">
        <v>17</v>
      </c>
      <c r="D78" s="12" t="s">
        <v>214</v>
      </c>
      <c r="E78" s="12">
        <v>5</v>
      </c>
      <c r="G78" s="12" t="s">
        <v>215</v>
      </c>
      <c r="H78" s="12">
        <v>1</v>
      </c>
      <c r="J78" s="10"/>
      <c r="K78" s="10"/>
      <c r="L78" s="10"/>
      <c r="M78" s="10"/>
      <c r="N78" s="10"/>
      <c r="O78" s="10"/>
      <c r="P78" s="10"/>
      <c r="Q78" s="10"/>
    </row>
    <row r="79" spans="1:17" s="8" customFormat="1" ht="12.75" customHeight="1">
      <c r="A79" s="12" t="s">
        <v>216</v>
      </c>
      <c r="B79" s="12">
        <v>21</v>
      </c>
      <c r="D79" s="12" t="s">
        <v>217</v>
      </c>
      <c r="E79" s="12">
        <v>4</v>
      </c>
      <c r="G79" s="24" t="s">
        <v>218</v>
      </c>
      <c r="H79" s="24">
        <v>200</v>
      </c>
      <c r="J79" s="10"/>
      <c r="K79" s="10"/>
      <c r="L79" s="10"/>
      <c r="M79" s="10"/>
      <c r="N79" s="10"/>
      <c r="O79" s="10"/>
      <c r="P79" s="10"/>
      <c r="Q79" s="10"/>
    </row>
    <row r="80" spans="1:17" s="8" customFormat="1" ht="12.75" customHeight="1">
      <c r="A80" s="12" t="s">
        <v>219</v>
      </c>
      <c r="B80" s="12">
        <v>1</v>
      </c>
      <c r="D80" s="12" t="s">
        <v>220</v>
      </c>
      <c r="E80" s="12">
        <v>13</v>
      </c>
      <c r="G80" s="24" t="s">
        <v>34</v>
      </c>
      <c r="H80" s="24">
        <v>20</v>
      </c>
      <c r="J80" s="10"/>
      <c r="K80" s="10"/>
      <c r="L80" s="10"/>
      <c r="M80" s="10"/>
      <c r="N80" s="10"/>
      <c r="O80" s="10"/>
      <c r="P80" s="10"/>
      <c r="Q80" s="10"/>
    </row>
    <row r="81" spans="1:17" s="8" customFormat="1" ht="12.75" customHeight="1">
      <c r="A81" s="12" t="s">
        <v>221</v>
      </c>
      <c r="B81" s="12">
        <v>14</v>
      </c>
      <c r="D81" s="12" t="s">
        <v>222</v>
      </c>
      <c r="E81" s="12">
        <v>12</v>
      </c>
      <c r="G81" s="7" t="s">
        <v>223</v>
      </c>
      <c r="H81" s="7">
        <f>H79+H80</f>
        <v>220</v>
      </c>
      <c r="J81" s="10"/>
      <c r="K81" s="10"/>
      <c r="L81" s="10"/>
      <c r="M81" s="10"/>
      <c r="N81" s="10"/>
      <c r="O81" s="10"/>
      <c r="P81" s="10"/>
      <c r="Q81" s="10"/>
    </row>
    <row r="82" spans="1:17" s="8" customFormat="1" ht="12.75" customHeight="1">
      <c r="A82" s="12" t="s">
        <v>224</v>
      </c>
      <c r="B82" s="12">
        <v>6</v>
      </c>
      <c r="D82" s="12" t="s">
        <v>225</v>
      </c>
      <c r="E82" s="12">
        <v>6</v>
      </c>
      <c r="G82" s="7" t="s">
        <v>226</v>
      </c>
      <c r="H82" s="7">
        <v>525</v>
      </c>
      <c r="J82" s="10"/>
      <c r="K82" s="10"/>
      <c r="L82" s="10"/>
      <c r="M82" s="10"/>
      <c r="N82" s="10"/>
      <c r="O82" s="10"/>
      <c r="P82" s="10"/>
      <c r="Q82" s="10"/>
    </row>
    <row r="83" spans="1:17" s="8" customFormat="1" ht="12.75" customHeight="1">
      <c r="A83" s="12" t="s">
        <v>227</v>
      </c>
      <c r="B83" s="12">
        <v>19</v>
      </c>
      <c r="D83" s="12" t="s">
        <v>228</v>
      </c>
      <c r="E83" s="12">
        <v>1</v>
      </c>
      <c r="G83" s="10"/>
      <c r="J83" s="10"/>
      <c r="K83" s="10"/>
      <c r="L83" s="10"/>
      <c r="M83" s="10"/>
      <c r="N83" s="10"/>
      <c r="O83" s="10"/>
      <c r="P83" s="10"/>
      <c r="Q83" s="10"/>
    </row>
    <row r="84" spans="1:17" s="8" customFormat="1" ht="12.75" customHeight="1">
      <c r="A84" s="24" t="s">
        <v>229</v>
      </c>
      <c r="B84" s="24">
        <v>279</v>
      </c>
      <c r="D84" s="10"/>
      <c r="G84" s="10"/>
      <c r="J84" s="10"/>
      <c r="K84" s="10"/>
      <c r="L84" s="10"/>
      <c r="M84" s="10"/>
      <c r="N84" s="10"/>
      <c r="O84" s="10"/>
      <c r="P84" s="10"/>
      <c r="Q84" s="10"/>
    </row>
    <row r="85" spans="1:17" s="8" customFormat="1" ht="12.75" customHeight="1">
      <c r="A85" s="24" t="s">
        <v>34</v>
      </c>
      <c r="B85" s="24">
        <v>26</v>
      </c>
      <c r="D85" s="10"/>
      <c r="G85" s="10"/>
      <c r="J85" s="10"/>
      <c r="K85" s="10"/>
      <c r="L85" s="10"/>
      <c r="M85" s="10"/>
      <c r="N85" s="10"/>
      <c r="O85" s="10"/>
      <c r="P85" s="10"/>
      <c r="Q85" s="10"/>
    </row>
    <row r="86" spans="1:17" s="8" customFormat="1" ht="12.75" customHeight="1">
      <c r="A86" s="7" t="s">
        <v>230</v>
      </c>
      <c r="B86" s="7">
        <f>B84+B85</f>
        <v>305</v>
      </c>
      <c r="D86" s="10"/>
      <c r="G86" s="10"/>
      <c r="J86" s="10"/>
      <c r="K86" s="10"/>
      <c r="L86" s="10"/>
      <c r="M86" s="10"/>
      <c r="N86" s="10"/>
      <c r="O86" s="10"/>
      <c r="P86" s="10"/>
      <c r="Q86" s="10"/>
    </row>
    <row r="87" spans="1:17" s="8" customFormat="1" ht="12.75" customHeight="1">
      <c r="A87" s="10"/>
      <c r="D87" s="10"/>
      <c r="G87" s="10"/>
      <c r="J87" s="10"/>
      <c r="K87" s="10"/>
      <c r="L87" s="10"/>
      <c r="M87" s="10"/>
      <c r="N87" s="10"/>
      <c r="O87" s="10"/>
      <c r="P87" s="10"/>
      <c r="Q87" s="10"/>
    </row>
    <row r="88" spans="1:17" ht="12.75" customHeight="1">
      <c r="D88" s="5"/>
    </row>
    <row r="89" spans="1:17">
      <c r="D89" s="5"/>
    </row>
    <row r="90" spans="1:17">
      <c r="D90" s="5"/>
    </row>
    <row r="91" spans="1:17">
      <c r="D91" s="5"/>
    </row>
    <row r="92" spans="1:17">
      <c r="D92" s="5"/>
    </row>
    <row r="93" spans="1:17">
      <c r="D93" s="5"/>
    </row>
    <row r="94" spans="1:17">
      <c r="D94" s="5"/>
    </row>
    <row r="95" spans="1:17">
      <c r="D95" s="5"/>
    </row>
    <row r="96" spans="1:17">
      <c r="D96" s="5"/>
    </row>
    <row r="97" spans="4:4">
      <c r="D97" s="5"/>
    </row>
    <row r="98" spans="4:4">
      <c r="D98" s="5"/>
    </row>
    <row r="99" spans="4:4">
      <c r="D99" s="5"/>
    </row>
    <row r="100" spans="4:4">
      <c r="D100" s="5"/>
    </row>
    <row r="101" spans="4:4">
      <c r="D101" s="5"/>
    </row>
    <row r="102" spans="4:4">
      <c r="D102" s="5"/>
    </row>
    <row r="103" spans="4:4">
      <c r="D103" s="5"/>
    </row>
    <row r="104" spans="4:4">
      <c r="D104" s="5"/>
    </row>
    <row r="105" spans="4:4">
      <c r="D105" s="5"/>
    </row>
    <row r="106" spans="4:4">
      <c r="D106" s="5"/>
    </row>
    <row r="107" spans="4:4">
      <c r="D107" s="5"/>
    </row>
    <row r="108" spans="4:4">
      <c r="D108" s="5"/>
    </row>
    <row r="109" spans="4:4">
      <c r="D109" s="5"/>
    </row>
    <row r="110" spans="4:4">
      <c r="D110" s="5"/>
    </row>
    <row r="111" spans="4:4">
      <c r="D111" s="5"/>
    </row>
    <row r="112" spans="4:4">
      <c r="D112" s="5"/>
    </row>
    <row r="113" spans="4:4">
      <c r="D113" s="5"/>
    </row>
    <row r="114" spans="4:4">
      <c r="D114" s="5"/>
    </row>
    <row r="115" spans="4:4">
      <c r="D115" s="5"/>
    </row>
    <row r="116" spans="4:4">
      <c r="D116" s="5"/>
    </row>
    <row r="117" spans="4:4">
      <c r="D117" s="5"/>
    </row>
    <row r="118" spans="4:4">
      <c r="D118" s="5"/>
    </row>
    <row r="119" spans="4:4">
      <c r="D119" s="5"/>
    </row>
    <row r="120" spans="4:4">
      <c r="D120" s="5"/>
    </row>
    <row r="121" spans="4:4">
      <c r="D121" s="5"/>
    </row>
    <row r="122" spans="4:4">
      <c r="D122" s="5"/>
    </row>
    <row r="123" spans="4:4">
      <c r="D123" s="5"/>
    </row>
    <row r="124" spans="4:4">
      <c r="D124" s="5"/>
    </row>
    <row r="125" spans="4:4">
      <c r="D125" s="5"/>
    </row>
    <row r="126" spans="4:4">
      <c r="D126" s="5"/>
    </row>
    <row r="127" spans="4:4">
      <c r="D127" s="5"/>
    </row>
    <row r="128" spans="4:4">
      <c r="D128" s="5"/>
    </row>
    <row r="129" spans="4:4">
      <c r="D129" s="5"/>
    </row>
    <row r="130" spans="4:4">
      <c r="D130" s="5"/>
    </row>
    <row r="131" spans="4:4">
      <c r="D131" s="5"/>
    </row>
    <row r="132" spans="4:4">
      <c r="D132" s="5"/>
    </row>
    <row r="133" spans="4:4">
      <c r="D133" s="5"/>
    </row>
    <row r="134" spans="4:4">
      <c r="D134" s="5"/>
    </row>
    <row r="135" spans="4:4">
      <c r="D135" s="5"/>
    </row>
    <row r="136" spans="4:4">
      <c r="D136" s="5"/>
    </row>
    <row r="137" spans="4:4">
      <c r="D137" s="5"/>
    </row>
    <row r="138" spans="4:4">
      <c r="D138" s="5"/>
    </row>
    <row r="139" spans="4:4">
      <c r="D139" s="5"/>
    </row>
    <row r="140" spans="4:4">
      <c r="D140" s="5"/>
    </row>
    <row r="141" spans="4:4">
      <c r="D141" s="5"/>
    </row>
    <row r="142" spans="4:4">
      <c r="D142" s="5"/>
    </row>
    <row r="143" spans="4:4">
      <c r="D143" s="5"/>
    </row>
    <row r="144" spans="4:4">
      <c r="D144" s="5"/>
    </row>
    <row r="145" spans="4:4">
      <c r="D145" s="5"/>
    </row>
    <row r="146" spans="4:4">
      <c r="D146" s="5"/>
    </row>
    <row r="147" spans="4:4">
      <c r="D147" s="5"/>
    </row>
    <row r="148" spans="4:4">
      <c r="D148" s="5"/>
    </row>
    <row r="149" spans="4:4">
      <c r="D149" s="5"/>
    </row>
    <row r="150" spans="4:4">
      <c r="D150" s="5"/>
    </row>
    <row r="151" spans="4:4">
      <c r="D151" s="5"/>
    </row>
    <row r="152" spans="4:4">
      <c r="D152" s="5"/>
    </row>
    <row r="153" spans="4:4">
      <c r="D153" s="5"/>
    </row>
    <row r="154" spans="4:4">
      <c r="D154" s="5"/>
    </row>
    <row r="155" spans="4:4">
      <c r="D155" s="5"/>
    </row>
    <row r="156" spans="4:4">
      <c r="D156" s="5"/>
    </row>
    <row r="157" spans="4:4">
      <c r="D157" s="5"/>
    </row>
    <row r="158" spans="4:4">
      <c r="D158" s="5"/>
    </row>
    <row r="159" spans="4:4">
      <c r="D159" s="5"/>
    </row>
    <row r="160" spans="4:4">
      <c r="D160" s="5"/>
    </row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11">
    <mergeCell ref="J7:O7"/>
    <mergeCell ref="G16:H16"/>
    <mergeCell ref="A49:B49"/>
    <mergeCell ref="A61:B61"/>
    <mergeCell ref="D61:E61"/>
    <mergeCell ref="G61:H61"/>
    <mergeCell ref="A1:H1"/>
    <mergeCell ref="A2:B2"/>
    <mergeCell ref="D2:E2"/>
    <mergeCell ref="G2:H2"/>
    <mergeCell ref="J2:K2"/>
  </mergeCells>
  <pageMargins left="0.78749999999999998" right="0.39374999999999999" top="0.62986111111111098" bottom="0.39374999999999999" header="0.51180555555555496" footer="0.51180555555555496"/>
  <pageSetup paperSize="9" firstPageNumber="0" pageOrder="overThenDown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AR CONDICIONADO</vt:lpstr>
      <vt:lpstr>'AR CONDICIONADO'!Area_de_impressao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Clovis Andre Ludtke</dc:creator>
  <dc:description/>
  <cp:lastModifiedBy>Clovis Andre Ludtke</cp:lastModifiedBy>
  <cp:revision>55</cp:revision>
  <cp:lastPrinted>2023-05-17T17:35:56Z</cp:lastPrinted>
  <dcterms:created xsi:type="dcterms:W3CDTF">2023-04-12T12:49:16Z</dcterms:created>
  <dcterms:modified xsi:type="dcterms:W3CDTF">2023-05-17T17:36:57Z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