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665" windowHeight="4290" tabRatio="310" activeTab="0"/>
  </bookViews>
  <sheets>
    <sheet name="Lotes 1 e 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<sst xmlns="http://schemas.openxmlformats.org/spreadsheetml/2006/main" count="36" uniqueCount="29">
  <si>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MAPA COMPARATIVO DE PREÇOS</t>
  </si>
  <si>
    <t>PROCESSO SEI: 19.16.3891.0086584/2023-43</t>
  </si>
  <si>
    <t>TOTAL ESTIMADO DO PROCESSO:</t>
  </si>
  <si>
    <t xml:space="preserve">LOTE 1 </t>
  </si>
  <si>
    <t>ITEM</t>
  </si>
  <si>
    <t>QUANT.</t>
  </si>
  <si>
    <t>UNIDADE</t>
  </si>
  <si>
    <t>DESCRIÇÃO RESUMIDA DO ITEM</t>
  </si>
  <si>
    <t>CÓDIGO SIAD</t>
  </si>
  <si>
    <t>PREÇO UNITÁRIO</t>
  </si>
  <si>
    <t>COEFICIENTE DE VARIAÇÃO</t>
  </si>
  <si>
    <t>PREÇO DE REFERÊNCIA (ITEM)</t>
  </si>
  <si>
    <t>MENOR</t>
  </si>
  <si>
    <t>MÉDIA</t>
  </si>
  <si>
    <t>MEDIANA</t>
  </si>
  <si>
    <t xml:space="preserve">UNITÁRIO </t>
  </si>
  <si>
    <t>TOTAL</t>
  </si>
  <si>
    <t>UN.</t>
  </si>
  <si>
    <t>CÂMERA DE SEGURANÇA (CFTV) - TIPO: POLICROMÁTICA; SISTEMA: IP; TIPO TRANSMISSÃO: CABO; ANGULO VISÃO: 88,6 GRAUS</t>
  </si>
  <si>
    <t>CAMERA DE SEGURANCA (CFTV) - TIPO: HD VARIFOCAL COM INFRAVERMELHO; SISTEMA: HD - NTSC; TIPO TRANSMISSAO: CABO; ANGULO VISAO: 102º(H) X 54º (V)</t>
  </si>
  <si>
    <t>CÂMERA DE SEGURANÇA (CFTV) - TIPO: SPEED-DOME HD</t>
  </si>
  <si>
    <t>GRAVADOR PARA SISTEMA DE SEGURANCA (CFTV) - TIPO: DIGITAL; CANAIS: 08 CANAIS</t>
  </si>
  <si>
    <t>GRAVADOR PARA SISTEMA DE SEGURANCA (CFTV) - TIPO: DIGITAL; CANAIS: MINIMO 16 CANAIS</t>
  </si>
  <si>
    <t>TELEVISAO - TIPO: SMART TV; TAMANHO TELA EM POLEGADA: 32"</t>
  </si>
  <si>
    <t>NOBREAK - POTENCIA SAIDA: 1,4KVA</t>
  </si>
  <si>
    <t>PREÇO DE REFERÊNCIA TOTAL LOTE 1:</t>
  </si>
  <si>
    <t>OBJETO: CFTV</t>
  </si>
  <si>
    <t>DATA DA CONCLUSÃO: 12/11/2023</t>
  </si>
  <si>
    <r>
      <t>SERVIÇO DE MANUTENÇÃO E REPARO EM EQUIPAMENTOS E SISTEMAS DE SEGURANÇA ELETRÔNICA, INCLUINDO TODOS OS SOFTWARES, EQUIPAMENTOS MATERIAIS E ACESSÓRIOS ESPECIFICADOS NO TERMO DE REFERÊNCIA, INCLUINDO A MANUTENÇÃO DOS SISTEMAS JÁ INSTALADOS -</t>
    </r>
    <r>
      <rPr>
        <b/>
        <sz val="8"/>
        <color rgb="FF000000"/>
        <rFont val="Times New Roman"/>
        <family val="1"/>
      </rPr>
      <t xml:space="preserve"> 36 MESES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</si>
</sst>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rgb="FF9C65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21" applyFill="1"/>
    <xf numFmtId="39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39" fontId="6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164" fontId="9" fillId="6" borderId="1" xfId="20" applyNumberFormat="1" applyFont="1" applyFill="1" applyBorder="1" applyAlignment="1" applyProtection="1">
      <alignment vertical="center"/>
      <protection/>
    </xf>
    <xf numFmtId="164" fontId="9" fillId="7" borderId="1" xfId="20" applyNumberFormat="1" applyFont="1" applyFill="1" applyBorder="1" applyAlignment="1" applyProtection="1">
      <alignment vertical="center"/>
      <protection/>
    </xf>
    <xf numFmtId="164" fontId="6" fillId="5" borderId="1" xfId="20" applyNumberFormat="1" applyFont="1" applyFill="1" applyBorder="1" applyAlignment="1" applyProtection="1">
      <alignment horizontal="center" vertical="center" wrapText="1"/>
      <protection locked="0"/>
    </xf>
    <xf numFmtId="9" fontId="9" fillId="6" borderId="1" xfId="22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" xfId="21" applyFont="1" applyFill="1" applyBorder="1" applyAlignment="1">
      <alignment horizontal="center"/>
    </xf>
    <xf numFmtId="0" fontId="8" fillId="3" borderId="1" xfId="2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eutra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323850" y="66675"/>
          <a:ext cx="104775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5</xdr:col>
      <xdr:colOff>609600</xdr:colOff>
      <xdr:row>0</xdr:row>
      <xdr:rowOff>771525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abSelected="1" zoomScale="115" zoomScaleNormal="115" workbookViewId="0" topLeftCell="A1">
      <selection activeCell="P9" sqref="P9"/>
    </sheetView>
  </sheetViews>
  <sheetFormatPr defaultColWidth="9.140625" defaultRowHeight="15"/>
  <cols>
    <col min="1" max="1" width="3.7109375" style="1" customWidth="1"/>
    <col min="2" max="3" width="2.7109375" style="0" customWidth="1"/>
    <col min="4" max="4" width="7.421875" style="0" customWidth="1"/>
    <col min="5" max="5" width="7.421875" style="0" bestFit="1" customWidth="1"/>
    <col min="6" max="6" width="39.57421875" style="0" customWidth="1"/>
    <col min="7" max="7" width="7.8515625" style="0" customWidth="1"/>
    <col min="8" max="8" width="12.421875" style="0" customWidth="1"/>
    <col min="9" max="9" width="15.8515625" style="0" customWidth="1"/>
    <col min="10" max="10" width="17.140625" style="0" customWidth="1"/>
    <col min="11" max="11" width="12.8515625" style="0" customWidth="1"/>
    <col min="12" max="12" width="14.28125" style="0" customWidth="1"/>
    <col min="13" max="13" width="16.421875" style="0" customWidth="1"/>
    <col min="14" max="16384" width="9.140625" style="1" customWidth="1"/>
  </cols>
  <sheetData>
    <row r="1" spans="2:13" ht="67.5" customHeight="1"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</row>
    <row r="2" spans="2:13" ht="15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5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5.75">
      <c r="B4" s="21" t="s">
        <v>26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5.75">
      <c r="B5" s="21" t="s">
        <v>27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 ht="15.75">
      <c r="B6" s="21" t="s">
        <v>2</v>
      </c>
      <c r="C6" s="21"/>
      <c r="D6" s="21"/>
      <c r="E6" s="21"/>
      <c r="F6" s="21"/>
      <c r="G6" s="25">
        <f>M21</f>
        <v>6164868.7</v>
      </c>
      <c r="H6" s="21"/>
      <c r="I6" s="21"/>
      <c r="J6" s="21"/>
      <c r="K6" s="21"/>
      <c r="L6" s="21"/>
      <c r="M6" s="21"/>
    </row>
    <row r="7" spans="2:13" ht="1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ht="15">
      <c r="B9" s="42" t="s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26.25" customHeight="1">
      <c r="B10" s="33" t="s">
        <v>4</v>
      </c>
      <c r="C10" s="34"/>
      <c r="D10" s="27" t="s">
        <v>5</v>
      </c>
      <c r="E10" s="27" t="s">
        <v>6</v>
      </c>
      <c r="F10" s="28" t="s">
        <v>7</v>
      </c>
      <c r="G10" s="27" t="s">
        <v>8</v>
      </c>
      <c r="H10" s="44" t="s">
        <v>9</v>
      </c>
      <c r="I10" s="45"/>
      <c r="J10" s="45"/>
      <c r="K10" s="39" t="s">
        <v>10</v>
      </c>
      <c r="L10" s="29" t="s">
        <v>11</v>
      </c>
      <c r="M10" s="30"/>
    </row>
    <row r="11" spans="2:13" ht="31.5" customHeight="1">
      <c r="B11" s="35"/>
      <c r="C11" s="36"/>
      <c r="D11" s="27"/>
      <c r="E11" s="27"/>
      <c r="F11" s="28"/>
      <c r="G11" s="27"/>
      <c r="H11" s="46"/>
      <c r="I11" s="47"/>
      <c r="J11" s="47"/>
      <c r="K11" s="40"/>
      <c r="L11" s="31"/>
      <c r="M11" s="32"/>
    </row>
    <row r="12" spans="2:13" ht="22.5" customHeight="1">
      <c r="B12" s="37"/>
      <c r="C12" s="38"/>
      <c r="D12" s="27"/>
      <c r="E12" s="27"/>
      <c r="F12" s="28"/>
      <c r="G12" s="27"/>
      <c r="H12" s="2" t="s">
        <v>12</v>
      </c>
      <c r="I12" s="2" t="s">
        <v>13</v>
      </c>
      <c r="J12" s="2" t="s">
        <v>14</v>
      </c>
      <c r="K12" s="41"/>
      <c r="L12" s="3" t="s">
        <v>15</v>
      </c>
      <c r="M12" s="3" t="s">
        <v>16</v>
      </c>
    </row>
    <row r="13" spans="2:13" ht="50.25" customHeight="1">
      <c r="B13" s="15">
        <v>1</v>
      </c>
      <c r="C13" s="16"/>
      <c r="D13" s="4">
        <v>700</v>
      </c>
      <c r="E13" s="5" t="s">
        <v>17</v>
      </c>
      <c r="F13" s="11" t="s">
        <v>18</v>
      </c>
      <c r="G13" s="6">
        <v>1648900</v>
      </c>
      <c r="H13" s="7">
        <v>1916.46</v>
      </c>
      <c r="I13" s="7">
        <v>2809.04</v>
      </c>
      <c r="J13" s="7">
        <v>2952.3</v>
      </c>
      <c r="K13" s="10">
        <v>0.18739370353786192</v>
      </c>
      <c r="L13" s="8">
        <v>2809.04</v>
      </c>
      <c r="M13" s="8">
        <v>1966328</v>
      </c>
    </row>
    <row r="14" spans="2:13" ht="53.25" customHeight="1">
      <c r="B14" s="15">
        <v>2</v>
      </c>
      <c r="C14" s="16"/>
      <c r="D14" s="4">
        <v>100</v>
      </c>
      <c r="E14" s="5" t="s">
        <v>17</v>
      </c>
      <c r="F14" s="11" t="s">
        <v>19</v>
      </c>
      <c r="G14" s="6">
        <v>1525344</v>
      </c>
      <c r="H14" s="7">
        <v>2991.81</v>
      </c>
      <c r="I14" s="7">
        <v>3949.33</v>
      </c>
      <c r="J14" s="7">
        <v>3914.86</v>
      </c>
      <c r="K14" s="10">
        <v>0.20357062440367193</v>
      </c>
      <c r="L14" s="8">
        <v>3949.33</v>
      </c>
      <c r="M14" s="8">
        <v>394933</v>
      </c>
    </row>
    <row r="15" spans="2:13" ht="24" customHeight="1">
      <c r="B15" s="15">
        <v>3</v>
      </c>
      <c r="C15" s="16"/>
      <c r="D15" s="4">
        <v>10</v>
      </c>
      <c r="E15" s="5" t="s">
        <v>17</v>
      </c>
      <c r="F15" s="11" t="s">
        <v>20</v>
      </c>
      <c r="G15" s="6">
        <v>1694820</v>
      </c>
      <c r="H15" s="7">
        <v>8183.55</v>
      </c>
      <c r="I15" s="7">
        <v>9275.47</v>
      </c>
      <c r="J15" s="7">
        <v>9000</v>
      </c>
      <c r="K15" s="10">
        <v>0.09726996041474667</v>
      </c>
      <c r="L15" s="8">
        <v>9275.47</v>
      </c>
      <c r="M15" s="8">
        <v>92754.7</v>
      </c>
    </row>
    <row r="16" spans="2:13" ht="35.25" customHeight="1">
      <c r="B16" s="15">
        <v>4</v>
      </c>
      <c r="C16" s="16"/>
      <c r="D16" s="4">
        <v>50</v>
      </c>
      <c r="E16" s="5" t="s">
        <v>17</v>
      </c>
      <c r="F16" s="11" t="s">
        <v>21</v>
      </c>
      <c r="G16" s="6">
        <v>1651722</v>
      </c>
      <c r="H16" s="7">
        <v>4026.7</v>
      </c>
      <c r="I16" s="7">
        <v>4866.62</v>
      </c>
      <c r="J16" s="7">
        <v>4756.38</v>
      </c>
      <c r="K16" s="10">
        <v>0.13158072451075128</v>
      </c>
      <c r="L16" s="8">
        <v>4866.62</v>
      </c>
      <c r="M16" s="8">
        <v>243331</v>
      </c>
    </row>
    <row r="17" spans="2:13" ht="37.5" customHeight="1">
      <c r="B17" s="15">
        <v>5</v>
      </c>
      <c r="C17" s="16"/>
      <c r="D17" s="4">
        <v>50</v>
      </c>
      <c r="E17" s="5" t="s">
        <v>17</v>
      </c>
      <c r="F17" s="11" t="s">
        <v>22</v>
      </c>
      <c r="G17" s="6">
        <v>1583506</v>
      </c>
      <c r="H17" s="7">
        <v>4756.38</v>
      </c>
      <c r="I17" s="7">
        <v>5163.58</v>
      </c>
      <c r="J17" s="7">
        <v>5100</v>
      </c>
      <c r="K17" s="10">
        <v>0.06546362637701061</v>
      </c>
      <c r="L17" s="8">
        <v>5163.58</v>
      </c>
      <c r="M17" s="8">
        <v>258179</v>
      </c>
    </row>
    <row r="18" spans="2:13" ht="27.75" customHeight="1">
      <c r="B18" s="15">
        <v>6</v>
      </c>
      <c r="C18" s="16"/>
      <c r="D18" s="4">
        <v>100</v>
      </c>
      <c r="E18" s="5" t="s">
        <v>17</v>
      </c>
      <c r="F18" s="11" t="s">
        <v>23</v>
      </c>
      <c r="G18" s="6">
        <v>1592980</v>
      </c>
      <c r="H18" s="7">
        <v>2012.28</v>
      </c>
      <c r="I18" s="7">
        <v>2943.35</v>
      </c>
      <c r="J18" s="7">
        <v>3124.49</v>
      </c>
      <c r="K18" s="10">
        <v>0.2392300100768042</v>
      </c>
      <c r="L18" s="8">
        <v>2943.35</v>
      </c>
      <c r="M18" s="8">
        <v>294335</v>
      </c>
    </row>
    <row r="19" spans="2:13" ht="22.5" customHeight="1">
      <c r="B19" s="15">
        <v>7</v>
      </c>
      <c r="C19" s="16"/>
      <c r="D19" s="4">
        <v>100</v>
      </c>
      <c r="E19" s="5" t="s">
        <v>17</v>
      </c>
      <c r="F19" s="11" t="s">
        <v>24</v>
      </c>
      <c r="G19" s="6">
        <v>876640</v>
      </c>
      <c r="H19" s="7">
        <v>1998</v>
      </c>
      <c r="I19" s="7">
        <v>2150.08</v>
      </c>
      <c r="J19" s="7">
        <v>2012.28</v>
      </c>
      <c r="K19" s="10">
        <v>0.10206953436028367</v>
      </c>
      <c r="L19" s="8">
        <v>2150.08</v>
      </c>
      <c r="M19" s="8">
        <v>215008</v>
      </c>
    </row>
    <row r="20" spans="2:13" ht="91.5" customHeight="1">
      <c r="B20" s="15">
        <v>8</v>
      </c>
      <c r="C20" s="16"/>
      <c r="D20" s="4">
        <v>1</v>
      </c>
      <c r="E20" s="5" t="s">
        <v>17</v>
      </c>
      <c r="F20" s="11" t="s">
        <v>28</v>
      </c>
      <c r="G20" s="6">
        <v>3620</v>
      </c>
      <c r="H20" s="7">
        <v>728254.7999999999</v>
      </c>
      <c r="I20" s="7">
        <v>3941272.89</v>
      </c>
      <c r="J20" s="7">
        <v>2700000</v>
      </c>
      <c r="K20" s="10">
        <v>0.8806414214136806</v>
      </c>
      <c r="L20" s="8">
        <v>2700000</v>
      </c>
      <c r="M20" s="8">
        <v>2700000</v>
      </c>
    </row>
    <row r="21" spans="2:13" ht="15" customHeight="1">
      <c r="B21" s="18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9">
        <f>SUM(M13:M20)</f>
        <v>6164868.7</v>
      </c>
    </row>
    <row r="22" spans="2:13" ht="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60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30.7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mergeCells count="29">
    <mergeCell ref="B6:F6"/>
    <mergeCell ref="G6:M6"/>
    <mergeCell ref="B7:M8"/>
    <mergeCell ref="E10:E12"/>
    <mergeCell ref="F10:F12"/>
    <mergeCell ref="G10:G12"/>
    <mergeCell ref="D10:D12"/>
    <mergeCell ref="L10:M11"/>
    <mergeCell ref="B10:C12"/>
    <mergeCell ref="K10:K12"/>
    <mergeCell ref="B9:M9"/>
    <mergeCell ref="H10:J11"/>
    <mergeCell ref="B5:M5"/>
    <mergeCell ref="B1:M1"/>
    <mergeCell ref="B2:M2"/>
    <mergeCell ref="B3:M3"/>
    <mergeCell ref="B4:M4"/>
    <mergeCell ref="B30:M30"/>
    <mergeCell ref="B23:M29"/>
    <mergeCell ref="B16:C16"/>
    <mergeCell ref="B13:C13"/>
    <mergeCell ref="B14:C14"/>
    <mergeCell ref="B15:C15"/>
    <mergeCell ref="B17:C17"/>
    <mergeCell ref="B22:M22"/>
    <mergeCell ref="B20:C20"/>
    <mergeCell ref="B18:C18"/>
    <mergeCell ref="B19:C19"/>
    <mergeCell ref="B21:L21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b315a1-fd1d-4c46-bc29-5324cfd31550" xsi:nil="true"/>
    <lcf76f155ced4ddcb4097134ff3c332f xmlns="1eb315a1-fd1d-4c46-bc29-5324cfd31550">
      <Terms xmlns="http://schemas.microsoft.com/office/infopath/2007/PartnerControls"/>
    </lcf76f155ced4ddcb4097134ff3c332f>
    <TaxCatchAll xmlns="040f40de-0951-4de2-aa99-b1ea904a966c" xsi:nil="true"/>
    <silvia xmlns="1eb315a1-fd1d-4c46-bc29-5324cfd31550">
      <UserInfo>
        <DisplayName/>
        <AccountId xsi:nil="true"/>
        <AccountType/>
      </UserInfo>
    </silvia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9" ma:contentTypeDescription="Crie um novo documento." ma:contentTypeScope="" ma:versionID="ce20ebced14e8bee2efa91a5a1be33f4">
  <xsd:schema xmlns:xsd="http://www.w3.org/2001/XMLSchema" xmlns:xs="http://www.w3.org/2001/XMLSchema" xmlns:p="http://schemas.microsoft.com/office/2006/metadata/properties" xmlns:ns1="http://schemas.microsoft.com/sharepoint/v3" xmlns:ns2="1eb315a1-fd1d-4c46-bc29-5324cfd31550" xmlns:ns3="040f40de-0951-4de2-aa99-b1ea904a966c" targetNamespace="http://schemas.microsoft.com/office/2006/metadata/properties" ma:root="true" ma:fieldsID="76a94a0519b069b1b5138af1f76cb2a7" ns1:_="" ns2:_="" ns3:_="">
    <xsd:import namespace="http://schemas.microsoft.com/sharepoint/v3"/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ilvi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silvia" ma:index="24" nillable="true" ma:displayName="silvia" ma:format="Dropdown" ma:list="UserInfo" ma:SharePointGroup="0" ma:internalName="silvi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41b97-112f-42a4-9487-746d41916657}" ma:internalName="TaxCatchAll" ma:showField="CatchAllData" ma:web="040f40de-0951-4de2-aa99-b1ea904a9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A6100-6B42-44A0-9EBB-BEE98F3FB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CBAFDF-1564-4C74-90E1-FD7F2B807210}">
  <ds:schemaRefs>
    <ds:schemaRef ds:uri="http://schemas.microsoft.com/office/2006/documentManagement/types"/>
    <ds:schemaRef ds:uri="http://purl.org/dc/dcmitype/"/>
    <ds:schemaRef ds:uri="1eb315a1-fd1d-4c46-bc29-5324cfd31550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40f40de-0951-4de2-aa99-b1ea904a966c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9AD4F15-952D-42A0-AE2D-24521B872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b315a1-fd1d-4c46-bc29-5324cfd31550"/>
    <ds:schemaRef ds:uri="040f40de-0951-4de2-aa99-b1ea904a9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 Ruiz</dc:creator>
  <cp:keywords/>
  <dc:description/>
  <cp:lastModifiedBy>LILIAN DE CAMPOS MENDES</cp:lastModifiedBy>
  <dcterms:created xsi:type="dcterms:W3CDTF">2018-05-03T15:00:37Z</dcterms:created>
  <dcterms:modified xsi:type="dcterms:W3CDTF">2024-01-09T19:53:55Z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  <property fmtid="{D5CDD505-2E9C-101B-9397-08002B2CF9AE}" pid="3" name="MediaServiceImageTags">
    <vt:lpwstr/>
  </property>
</Properties>
</file>