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ODELO VENDA HIDROSSANITÁRIAS" sheetId="1" state="visible" r:id="rId2"/>
  </sheets>
  <definedNames>
    <definedName function="false" hidden="false" localSheetId="0" name="_xlnm.Print_Area" vbProcedure="false">'MODELO VENDA HIDROSSANITÁRIAS'!$B$2:$J$82</definedName>
    <definedName function="false" hidden="false" localSheetId="0" name="_xlnm.Print_Titles" vbProcedure="false">'MODELO VENDA HIDROSSANITÁRIAS'!$2:$6</definedName>
    <definedName function="false" hidden="true" localSheetId="0" name="_xlnm._FilterDatabase" vbProcedure="false">'MODELO VENDA HIDROSSANITÁRIAS'!$B$6:$J$1048576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<sst xmlns="http://schemas.openxmlformats.org/spreadsheetml/2006/main" count="328" uniqueCount="218">
  <si>
    <t xml:space="preserve">MODELO DE PLANILHA DE INSTALAÇÕES HIDROSSANITÁRIAS E AFINS</t>
  </si>
  <si>
    <t xml:space="preserve">OBJETO: CONTRATAÇÃO DE EMPRESA ESPECIALIZADA PARA A EXECUÇÃO DE SERVIÇOS DIVERSOS – CIVIL, HIDRÁULICA, ELÉTRICA E AFINS - COM FORNECIMENTO DE MATERIAIS E MÃO DE OBRA, EM EDIFICAÇÕES OCUPADAS PELO MINISTÉRIO PÚBLICO DE MINAS GERAIS NAS CIDADES DAS REGIÕES SUL, TRIÂNGULO E ALTO PARANAÍBA</t>
  </si>
  <si>
    <t xml:space="preserve">BDI:</t>
  </si>
  <si>
    <t xml:space="preserve">MÊS/PERÍODO 
DE REFERÊNCIA:</t>
  </si>
  <si>
    <t xml:space="preserve">SETOP (OUTUBRO 2023)/SINAPI (DEZEMBRO 2023)/SUDECAP (OUTUBRO 2023)/ COLETAS A PARTIR DE MARÇO 2024</t>
  </si>
  <si>
    <t xml:space="preserve">ITEM</t>
  </si>
  <si>
    <t xml:space="preserve">FONTE</t>
  </si>
  <si>
    <t xml:space="preserve">CÓDIGO DA FONTE</t>
  </si>
  <si>
    <t xml:space="preserve">DESCRIÇÃO DO SERVIÇO</t>
  </si>
  <si>
    <t xml:space="preserve">UNID.</t>
  </si>
  <si>
    <t xml:space="preserve">QUANT</t>
  </si>
  <si>
    <t xml:space="preserve">QUANT LICITAÇÃO ANTERIOR</t>
  </si>
  <si>
    <t xml:space="preserve">PREÇO UNIT.
 DE VENDA </t>
  </si>
  <si>
    <t xml:space="preserve">PREÇO TOTAL
 DE VENDA </t>
  </si>
  <si>
    <t xml:space="preserve">10.1</t>
  </si>
  <si>
    <t xml:space="preserve">INSTALAÇÕES DE ÁGUA FRIA – TUBOS, CONEXÕES E ACESSÓRIOS</t>
  </si>
  <si>
    <t xml:space="preserve">10.1.1</t>
  </si>
  <si>
    <t xml:space="preserve">TUBO PVC RÍGIDO SOLDÁVEL, ÁGUA FRIA, INCLUSIVE CONEXÕES</t>
  </si>
  <si>
    <t xml:space="preserve">10.1.1.1</t>
  </si>
  <si>
    <t xml:space="preserve">SETOP</t>
  </si>
  <si>
    <t xml:space="preserve">ED-50018</t>
  </si>
  <si>
    <t xml:space="preserve">Ø20</t>
  </si>
  <si>
    <t xml:space="preserve">M</t>
  </si>
  <si>
    <t xml:space="preserve">10.1.1.2</t>
  </si>
  <si>
    <t xml:space="preserve">ED-50019</t>
  </si>
  <si>
    <t xml:space="preserve">Ø25</t>
  </si>
  <si>
    <t xml:space="preserve">10.1.1.3</t>
  </si>
  <si>
    <t xml:space="preserve">ED-50020</t>
  </si>
  <si>
    <t xml:space="preserve">Ø32</t>
  </si>
  <si>
    <t xml:space="preserve">10.1.1.4</t>
  </si>
  <si>
    <t xml:space="preserve">ED-50021</t>
  </si>
  <si>
    <t xml:space="preserve">Ø40  </t>
  </si>
  <si>
    <t xml:space="preserve">10.1.1.5</t>
  </si>
  <si>
    <t xml:space="preserve">ED-50022</t>
  </si>
  <si>
    <t xml:space="preserve">Ø50</t>
  </si>
  <si>
    <t xml:space="preserve">10.1.1.6</t>
  </si>
  <si>
    <t xml:space="preserve">ED-50023</t>
  </si>
  <si>
    <t xml:space="preserve">Ø60</t>
  </si>
  <si>
    <t xml:space="preserve">10.1.1.7</t>
  </si>
  <si>
    <t xml:space="preserve">SUDECAP</t>
  </si>
  <si>
    <t xml:space="preserve">10.24.35</t>
  </si>
  <si>
    <t xml:space="preserve">TORNEIRA DE BOIA, DECA OU EQUIVALENTE, TIPO ROSCÁVEL 3/4".</t>
  </si>
  <si>
    <t xml:space="preserve">UN</t>
  </si>
  <si>
    <t xml:space="preserve">SUB-TOTAL DO ITEM 10.1</t>
  </si>
  <si>
    <t xml:space="preserve">10.2</t>
  </si>
  <si>
    <t xml:space="preserve">INSTALAÇÕES DE ESGOTO SANITÁRIO – TUBOS, CONEXÕES, CAIXAS E ACESSÓRIOS</t>
  </si>
  <si>
    <t xml:space="preserve">10.2.1</t>
  </si>
  <si>
    <t xml:space="preserve">TUBO PVC RÍGIDO, ESGOTO, PBV - SÉRIE NORMAL, INCLUSIVE CONEXÕES.</t>
  </si>
  <si>
    <t xml:space="preserve">10.2.1.1</t>
  </si>
  <si>
    <t xml:space="preserve">ED-50029</t>
  </si>
  <si>
    <t xml:space="preserve">100 MM</t>
  </si>
  <si>
    <t xml:space="preserve">10.2.1.2</t>
  </si>
  <si>
    <t xml:space="preserve">ED-50028</t>
  </si>
  <si>
    <t xml:space="preserve">75 MM</t>
  </si>
  <si>
    <t xml:space="preserve">10.2.1.3</t>
  </si>
  <si>
    <t xml:space="preserve">ED-50027</t>
  </si>
  <si>
    <t xml:space="preserve">50 MM</t>
  </si>
  <si>
    <t xml:space="preserve">10.2.1.4</t>
  </si>
  <si>
    <t xml:space="preserve">ED-50034</t>
  </si>
  <si>
    <t xml:space="preserve">40 MM</t>
  </si>
  <si>
    <t xml:space="preserve">10.2.2</t>
  </si>
  <si>
    <t xml:space="preserve">TERMINAL DE VENTILAÇÃO EM PVC RÍGIDO, MITRA</t>
  </si>
  <si>
    <t xml:space="preserve">10.2.2.1</t>
  </si>
  <si>
    <t xml:space="preserve">ED-49951</t>
  </si>
  <si>
    <t xml:space="preserve">10.2.2.2</t>
  </si>
  <si>
    <t xml:space="preserve">10.48.40</t>
  </si>
  <si>
    <t xml:space="preserve">10.2.3</t>
  </si>
  <si>
    <t xml:space="preserve">ED-50007</t>
  </si>
  <si>
    <t xml:space="preserve">CAIXA SIFONADA PVC, DN 150 X150X 50MM</t>
  </si>
  <si>
    <t xml:space="preserve">10.2.4</t>
  </si>
  <si>
    <t xml:space="preserve">ED-50011</t>
  </si>
  <si>
    <t xml:space="preserve">CAIXA SIFONADA PVC, DN 100 X100X 50 MM</t>
  </si>
  <si>
    <t xml:space="preserve">10.2.5</t>
  </si>
  <si>
    <t xml:space="preserve">ED-49946</t>
  </si>
  <si>
    <t xml:space="preserve">GRELHA E PORTA GRELHA EM AÇO INOX, FECHO GIRATÓRIO 150 X 150 MM</t>
  </si>
  <si>
    <t xml:space="preserve">10.2.6</t>
  </si>
  <si>
    <t xml:space="preserve">ED-49945</t>
  </si>
  <si>
    <t xml:space="preserve">GRELHA E PORTA GRELHA EM AÇO INOX, FECHO GIRATÓRIO  100 X 100 MM</t>
  </si>
  <si>
    <t xml:space="preserve">10.2.7</t>
  </si>
  <si>
    <t xml:space="preserve">ED-49952</t>
  </si>
  <si>
    <t xml:space="preserve">RALO SIFONADO COM GRELHA METÁLICA, PVC, 100X53X40MM</t>
  </si>
  <si>
    <t xml:space="preserve">10.2.8</t>
  </si>
  <si>
    <t xml:space="preserve">ED-49883</t>
  </si>
  <si>
    <t xml:space="preserve">CAIXA DE ESGOTO DE INSPEÇÃO/ PASSAGEM EM ALVENARIA 60X60X60CM, REVESTIMENTO EM ARGAMASSA COM ADITIVO IMPERMEABILIZANTE, COM TAMPA EM CONCRETO, INCLUSIVE ESCAVAÇÃO, REATERRO E TRANSPORTE E RETIRADA DO MATERIAL ESCAVADO (EM CAÇAMBA)</t>
  </si>
  <si>
    <t xml:space="preserve">10.2.9</t>
  </si>
  <si>
    <t xml:space="preserve">10.35.69</t>
  </si>
  <si>
    <t xml:space="preserve">CAIXA DE GORDURA PRÉ-FABRICADA SIMPLES EM CONCRETO DN40X55 CM COM TAMPA. FORNECIMENTO E INSTALAÇÃO.</t>
  </si>
  <si>
    <t xml:space="preserve">10.2.10</t>
  </si>
  <si>
    <t xml:space="preserve">CPU</t>
  </si>
  <si>
    <t xml:space="preserve">HID-0001</t>
  </si>
  <si>
    <t xml:space="preserve">CALHA/CANALETA EM CONCRETO COM GRELHA E PORTA GRELHA EM FERRO FUNDIDO, QUADRICULADA, LARGURA=20CM, PARA ÁGUA PLUVIAL. </t>
  </si>
  <si>
    <t xml:space="preserve">10.2.11</t>
  </si>
  <si>
    <t xml:space="preserve">HID-0002</t>
  </si>
  <si>
    <t xml:space="preserve">GRELHA TIPO SEKAPISO SP-80- 8CM OU SIMILAR.</t>
  </si>
  <si>
    <t xml:space="preserve">10.2.12</t>
  </si>
  <si>
    <t xml:space="preserve">ED-50660</t>
  </si>
  <si>
    <t xml:space="preserve">CALHA DE CHAPA GALVANIZADA Nº 24 GSG, DESENVOLVIMENTO= 100CM.</t>
  </si>
  <si>
    <t xml:space="preserve">10.2.13</t>
  </si>
  <si>
    <t xml:space="preserve">CAIXAS D'ÁGUA </t>
  </si>
  <si>
    <t xml:space="preserve">10.2.13.1</t>
  </si>
  <si>
    <t xml:space="preserve">ED-49936</t>
  </si>
  <si>
    <t xml:space="preserve">CAIXA D' ÁGUA DE POLIETILENO, CAPACIDADE DE 1000L, INCLUSIVE TAMPA, TORNEIRA DE BÓIA, EXTRAVASOR, TUBO DE LIMPEZA E ACESSÓRIOS, EXCLUSIVE TUBULAÇÃO DE ENTRADA/SAÍDA DE ÁGUA.</t>
  </si>
  <si>
    <t xml:space="preserve">SUB-TOTAL DO ITEM 10.2</t>
  </si>
  <si>
    <t xml:space="preserve">10.3</t>
  </si>
  <si>
    <t xml:space="preserve">REGISTROS, LOUÇAS, METAIS E ACESSÓRIOS</t>
  </si>
  <si>
    <t xml:space="preserve">10.3.1</t>
  </si>
  <si>
    <t xml:space="preserve">REGISTROS</t>
  </si>
  <si>
    <t xml:space="preserve">10.3.1.1</t>
  </si>
  <si>
    <t xml:space="preserve">HID-0003</t>
  </si>
  <si>
    <t xml:space="preserve">REGISTRO DE GAVETA, TIPO BASE, ROSCÁVEL, (PARA TUBO SOLDÁVEL) INCLUSIVE ACABAMENTO (PADRÃO MÉDIO) E CANOPLA CROMADOS, VOLANTE EM CRUZETA (REF.:DECA LINHA IZY PLUS OU EQUIVALENTE)-Ø 3/4"</t>
  </si>
  <si>
    <t xml:space="preserve">10.3.1.2</t>
  </si>
  <si>
    <t xml:space="preserve">HID-0004</t>
  </si>
  <si>
    <t xml:space="preserve">REGISTRO DE GAVETA, TIPO BASE, ROSCÁVEL, (PARA TUBO SOLDÁVEL) INCLUSIVE ACABAMENTO (PADRÃO MÉDIO) E CANOPLA CROMADOS, VOLANTE EM CRUZETA (REF.:DECA LINHA IZY PLUS OU EQUIVALENTE)-Ø 1"</t>
  </si>
  <si>
    <t xml:space="preserve">10.3.1.3</t>
  </si>
  <si>
    <t xml:space="preserve">HID-0005</t>
  </si>
  <si>
    <t xml:space="preserve">REGISTRO DE GAVETA, TIPO BASE, ROSCÁVEL, (PARA TUBO SOLDÁVEL) INCLUSIVE ACABAMENTO (PADRÃO MÉDIO) E CANOPLA CROMADOS, VOLANTE EM CRUZETA (REF.:DECA LINHA IZY PLUS OU EQUIVALENTE)-Ø 1.1/2"</t>
  </si>
  <si>
    <t xml:space="preserve">10.3.1.4</t>
  </si>
  <si>
    <t xml:space="preserve">HID-0006</t>
  </si>
  <si>
    <t xml:space="preserve">REGISTRO DE GAVETA, TIPO BRUTO, ROSCÁVEL, (PARA TUBO SOLDÁVEL) INCLUSIVE VOLANTE PARA ACIONAMENTO – Ø 3/4"</t>
  </si>
  <si>
    <t xml:space="preserve">10.3.1.5</t>
  </si>
  <si>
    <t xml:space="preserve">HID-0007</t>
  </si>
  <si>
    <t xml:space="preserve">REGISTRO DE GAVETA, TIPO BRUTO, ROSCÁVEL, (PARA TUBO SOLDÁVEL) INCLUSIVE VOLANTE PARA ACIONAMENTO – Ø 1"</t>
  </si>
  <si>
    <t xml:space="preserve">10.3.1.6</t>
  </si>
  <si>
    <t xml:space="preserve">HID-0008</t>
  </si>
  <si>
    <t xml:space="preserve">REGISTRO DE GAVETA, TIPO BRUTO, ROSCÁVEL, (PARA TUBO SOLDÁVEL) INCLUSIVE VOLANTE PARA ACIONAMENTO – Ø 1.1/2"</t>
  </si>
  <si>
    <t xml:space="preserve">10.3.1.7</t>
  </si>
  <si>
    <t xml:space="preserve">ED-50004</t>
  </si>
  <si>
    <t xml:space="preserve">REGISTRO DE ESFERA, TIPO PVC SOLDÁVEL, DN 60MM (2") INCLUSIVE VOLANTE PARA ACIONAMENTO.</t>
  </si>
  <si>
    <t xml:space="preserve">10.3.1.8</t>
  </si>
  <si>
    <t xml:space="preserve">HID-0009</t>
  </si>
  <si>
    <t xml:space="preserve">REGISTRO DE PRESSÃO, TIPO BASE, ROSCÁVEL, (PARA TUBO SOLDÁVEL) INCLUSIVE ACABAMENTO (PADRÃO MÉDIO) E CANOPLA CROMADOS, VOLANTE EM CRUZETA (REF.:DECA LINHA IZY PLUS OU EQUIVALENTE)-Ø ½"</t>
  </si>
  <si>
    <t xml:space="preserve">10.3.1.9</t>
  </si>
  <si>
    <t xml:space="preserve">HID-0010</t>
  </si>
  <si>
    <t xml:space="preserve">REGISTRO DE PRESSÃO, TIPO BASE, ROSCÁVEL, (PARA TUBO SOLDÁVEL) INCLUSIVE ACABAMENTO (PADRÃO MÉDIO) E CANOPLA CROMADOS, VOLANTE EM CRUZETA (REF.:DECA LINHA IZY PLUS OU EQUIVALENTE)-Ø 3/4"</t>
  </si>
  <si>
    <t xml:space="preserve">SUB-TOTAL DO ITEM 10.3.1</t>
  </si>
  <si>
    <t xml:space="preserve">10.3.2</t>
  </si>
  <si>
    <t xml:space="preserve">LOUÇAS, METAIS E ACESSÓRIOS</t>
  </si>
  <si>
    <t xml:space="preserve">10.3.2.1</t>
  </si>
  <si>
    <t xml:space="preserve">10.41.04</t>
  </si>
  <si>
    <t xml:space="preserve">VASO SANITÁRIO CONJUNTO ACOPLADO BRANCA, AZALÉIA, CELITE/EQUIVALENTE COMPLETO</t>
  </si>
  <si>
    <t xml:space="preserve">10.3.2.2</t>
  </si>
  <si>
    <t xml:space="preserve">ED-50296</t>
  </si>
  <si>
    <t xml:space="preserve">BACIA SANITÁRIA (VASO) DE LOUÇA CONVENCIONAL, COR BRANCA, INCLUSIVE ACESSÓRIOS DE FIXAÇÃO/VEDAÇÃO, FORNECIMENTO, INSTALAÇÃO E REJUNTAMENTO, EXCLUSIVE VÁLVULA DE DESCARGA E TUBO DE LIGAÇÃO</t>
  </si>
  <si>
    <t xml:space="preserve">10.3.2.3</t>
  </si>
  <si>
    <t xml:space="preserve">10.41.07</t>
  </si>
  <si>
    <t xml:space="preserve">VASO SANITÁRIO AUTO-SIFONADO E CAIXA ACOPLADA, LINHA CONFORTO, SEM FURO FRONTAL, PARA PORTADORES DE NECESSIDADES ESPECIAIS, MODELOS DE REFERENCIA: P.515.17- DECA- LINHA VOGUE PLUS CONFORTO OU SIMILAR INCLUSO CONJUNTO DE LIGAÇÃO PARA BACIA SANITÁRIA AJUSTÁVEL E ACESSÓRIOS DE FIXAÇÃO</t>
  </si>
  <si>
    <t xml:space="preserve">10.3.2.4</t>
  </si>
  <si>
    <t xml:space="preserve">10.40.26</t>
  </si>
  <si>
    <t xml:space="preserve">LAVATÓRIO SUSPENSO E COLUNA SUSPENSA, PARA PORTADORES DE NECESSIDADES ESPECIAIS, MODELOS REFERÊNCIA: DECA, LINHA CONFORTO COD. L51 + CS 1V OU SIMILAR INCLUSIVE ACESSÓRIOS DE FIXAÇÃO</t>
  </si>
  <si>
    <t xml:space="preserve">10.3.2.5</t>
  </si>
  <si>
    <t xml:space="preserve">ED-50283</t>
  </si>
  <si>
    <t xml:space="preserve">LAVATÓRIO DE LOUÇA BRANCA SEM COLUNA, TAMANHO MÉDIO, INCLUSIVE ACESSÓRIOS DE FIXAÇÃO, VÁLVULA DE ESCOAMENTO DE METAL COM ACABAMENTO CROMADO, SIFÃO DE METAL TIPO COPO COM ACABAMENTO CROMADO, FORNECIMENTO, INSTALAÇÃO E REJUNTAMENTO, EXCLUSIVE TORNEIRA E ENGATE FLEXÍVEL</t>
  </si>
  <si>
    <t xml:space="preserve">10.3.2.6</t>
  </si>
  <si>
    <t xml:space="preserve">10.27.61</t>
  </si>
  <si>
    <t xml:space="preserve">SIFÃO PARA LAVATÓRIO COPO REGULÁVEL 1"X 1.1/2" SIGMA OU EQUIVALENTE</t>
  </si>
  <si>
    <t xml:space="preserve">10.3.2.7</t>
  </si>
  <si>
    <t xml:space="preserve">10.25.13</t>
  </si>
  <si>
    <t xml:space="preserve">VÁLVULA PARA LAVATÓRIO, DE METAL, CROMADA, FABRIMAR OU EQUIVALENTE.</t>
  </si>
  <si>
    <t xml:space="preserve">10.3.2.8</t>
  </si>
  <si>
    <t xml:space="preserve">HID-0013</t>
  </si>
  <si>
    <t xml:space="preserve">TORNEIRA PARA LAVATÓRIO CROMADA REF. 1194 , FABRIMAR OU EQUIVALENTE.</t>
  </si>
  <si>
    <t xml:space="preserve">10.3.2.9</t>
  </si>
  <si>
    <t xml:space="preserve">HID-0014</t>
  </si>
  <si>
    <t xml:space="preserve">TORNEIRA PARA TANQUE E JARDIM EM METAL, CROMADO, 1/2" </t>
  </si>
  <si>
    <t xml:space="preserve">10.3.2.10</t>
  </si>
  <si>
    <t xml:space="preserve">ED-50324</t>
  </si>
  <si>
    <t xml:space="preserve">TORNEIRA METÁLICA PARA PIA, BICA MÓVEL, ACABAMENTO CROMADO, COM AREJADOR, APLICAÇÃO DE MESA, INCLUSIVE ENGATE FLEXÍVEL METÁLICO.</t>
  </si>
  <si>
    <t xml:space="preserve">10.3.2.11</t>
  </si>
  <si>
    <t xml:space="preserve">ED-50337</t>
  </si>
  <si>
    <t xml:space="preserve">VÁLVULA DE DESCARGA COM REGISTRO INTERNO, ACIONAMENTO SIMPLES, INCLUSIVE ACABAMENTO DA VÁLVULA.</t>
  </si>
  <si>
    <t xml:space="preserve">10.3.2.12</t>
  </si>
  <si>
    <t xml:space="preserve">HID-0015</t>
  </si>
  <si>
    <t xml:space="preserve">REPARO PARA VÁLVULA DE DESCARGA E ACABAMENTO</t>
  </si>
  <si>
    <t xml:space="preserve">10.3.2.13</t>
  </si>
  <si>
    <t xml:space="preserve">ED-50278</t>
  </si>
  <si>
    <t xml:space="preserve">CUBA EM AÇO INOXIDÁVEL DE EMBUTIR, AISI 304, APLICAÇÃO PARA PIA (560X330X115MM), NÚMERO 2, ASSENTAMENTO EM BANCADA, INCLUSIVE VÁLVULA DE ESCOAMENTO DE METAL COM ACABAMENTO CROMADO, SIFÃO DE METAL TIPO COPO COM ACABAMENTO CROMADO, FORNECIMENTO E INSTALAÇÃO</t>
  </si>
  <si>
    <t xml:space="preserve">10.3.2.14</t>
  </si>
  <si>
    <t xml:space="preserve">10.40.02</t>
  </si>
  <si>
    <t xml:space="preserve">CUBA EMBUTIR OVAL (49X32,5CM) CELITE/EQUIVALENTE. COMPLETO</t>
  </si>
  <si>
    <t xml:space="preserve">10.3.2.15</t>
  </si>
  <si>
    <t xml:space="preserve">SINAPI</t>
  </si>
  <si>
    <t xml:space="preserve">TANQUE EM LOUÇA, BRANCO, SEM COLUNA, 18 LITROS, MODELOS DE REFERÊNCIA: CELITE OU SIMILAR, INCLUSO SIFÃO TIPO GARRAFA EM METAL CROMADO, VÁLVULA METÁLICA E TORNEIRA DE METAL CROMADO E ACESSÓRIOS DE FIXAÇÃO</t>
  </si>
  <si>
    <t xml:space="preserve">SUB-TOTAL DO ITEM 10.3.2</t>
  </si>
  <si>
    <t xml:space="preserve">SUB-TOTAL DO ITEM 10.3</t>
  </si>
  <si>
    <t xml:space="preserve">10.4</t>
  </si>
  <si>
    <t xml:space="preserve">INSTALAÇÃO DE EQUIPAMENTOS</t>
  </si>
  <si>
    <t xml:space="preserve">10.4.1</t>
  </si>
  <si>
    <t xml:space="preserve">HID-0016</t>
  </si>
  <si>
    <t xml:space="preserve">INSTALAÇÃO PARA BEBEDOURO DE ÁGUA.</t>
  </si>
  <si>
    <t xml:space="preserve">10.4.2</t>
  </si>
  <si>
    <t xml:space="preserve">HID-0017</t>
  </si>
  <si>
    <t xml:space="preserve">INSTALAÇÃO PARA PURIFICADORES DE ÁGUA</t>
  </si>
  <si>
    <t xml:space="preserve">10.4.3</t>
  </si>
  <si>
    <t xml:space="preserve">HID-0018</t>
  </si>
  <si>
    <t xml:space="preserve">PONTO/TAMPÃO PARA DUCHA HIGIÊNICA.</t>
  </si>
  <si>
    <t xml:space="preserve">10.4.4</t>
  </si>
  <si>
    <t xml:space="preserve">10.41.09</t>
  </si>
  <si>
    <t xml:space="preserve">ASSENTO TONDO VOGUE PLUS OU SIMILAR, REFORÇADO PARA VASO SANITÁRIO- BRANCO</t>
  </si>
  <si>
    <t xml:space="preserve">10.4.5</t>
  </si>
  <si>
    <t xml:space="preserve">10.48.17</t>
  </si>
  <si>
    <t xml:space="preserve">ASSENTO BRANCO PARA VASO SANITÁRIO COMPATÍVEL COM OS EXISTENTES.</t>
  </si>
  <si>
    <t xml:space="preserve">SUB-TOTAL DO ITEM 10.4</t>
  </si>
  <si>
    <t xml:space="preserve">10.5</t>
  </si>
  <si>
    <t xml:space="preserve"> </t>
  </si>
  <si>
    <t xml:space="preserve">INFRAESTRUTURA PARA ASSENTAMENTO DE TUBULAÇÕES</t>
  </si>
  <si>
    <t xml:space="preserve">10.5.1</t>
  </si>
  <si>
    <t xml:space="preserve">ED-49334</t>
  </si>
  <si>
    <t xml:space="preserve">ENVELOPAMENTO DE CONCRETO PARA PROTEÇÃO DE TUBOS  ENTERRADO  CONCRETO TIPO A FCK=13,5 MPA</t>
  </si>
  <si>
    <t xml:space="preserve">M³</t>
  </si>
  <si>
    <t xml:space="preserve">10.5.2</t>
  </si>
  <si>
    <t xml:space="preserve">ED-49814</t>
  </si>
  <si>
    <t xml:space="preserve">LASTRO DE AREIA.</t>
  </si>
  <si>
    <t xml:space="preserve">10.5.3</t>
  </si>
  <si>
    <t xml:space="preserve">FIXAÇÃO DE TUBOS HORIZONTAIS DE PVC, CPVC OU COBRE, DIÂMETROS MAIORES QUE 40MM E MENORES OU IGUAIS A 75MM COM ABRAÇADEIRA METÁLICA RÍGIDA TIPO D 1.1/2", FIXADA DIRETAMENTE NA LAJE.</t>
  </si>
  <si>
    <t xml:space="preserve">10.5.4</t>
  </si>
  <si>
    <t xml:space="preserve">FIXAÇÃO DE TUBOS HORIZONTAIS DE PVC, CPVC OU COBRE, DIÂMETROS MAIORES QUE 75MM COM ABRAÇADEIRA METÁLICA RÍGIDA TIPO D 1.1/2", FIXADA DIRETAMENTE NA LAJE.</t>
  </si>
  <si>
    <t xml:space="preserve">SUB-TOTAL DO ITEM 10.5</t>
  </si>
  <si>
    <t xml:space="preserve">TOTAL DO ITEM 10</t>
  </si>
</sst>
</file>

<file path=xl/styles.xml><?xml version="1.0" encoding="utf-8"?>
<styleSheet xmlns="http://schemas.openxmlformats.org/spreadsheetml/2006/main">
  <numFmts count="7">
    <numFmt numFmtId="164" formatCode="General"/>
    <numFmt numFmtId="165" formatCode="_-&quot;R$ &quot;* #,##0.00_-;&quot;-R$ &quot;* #,##0.00_-;_-&quot;R$ &quot;* \-??_-;_-@_-"/>
    <numFmt numFmtId="166" formatCode="_-* #,##0.00_-;\-* #,##0.00_-;_-* \-??_-;_-@_-"/>
    <numFmt numFmtId="167" formatCode="0.0000"/>
    <numFmt numFmtId="168" formatCode="_-&quot;R$&quot;* #,##0.00_-;&quot;-R$&quot;* #,##0.00_-;_-&quot;R$&quot;* \-??_-;_-@_-"/>
    <numFmt numFmtId="169" formatCode="#,##0.00"/>
    <numFmt numFmtId="170" formatCode="0.00"/>
  </numFmts>
  <fonts count="19">
    <font>
      <sz val="11"/>
      <color rgb="FF000000"/>
      <name val="Calibri"/>
      <family val="2"/>
      <charset val="1"/>
    </font>
    <font>
      <sz val="10"/>
      <name val="Arial"/>
      <family val="0"/>
    </font>
    <font>
      <sz val="10"/>
      <name val="Arial"/>
      <family val="0"/>
    </font>
    <font>
      <sz val="10"/>
      <name val="Arial"/>
      <family val="0"/>
    </font>
    <font>
      <sz val="10"/>
      <color rgb="FF000000"/>
      <name val="Arial"/>
      <family val="2"/>
      <charset val="1"/>
    </font>
    <font>
      <sz val="10"/>
      <name val="Arial"/>
      <family val="2"/>
      <charset val="1"/>
    </font>
    <font>
      <sz val="10"/>
      <color rgb="FF000000"/>
      <name val="Arial11"/>
      <family val="0"/>
      <charset val="1"/>
    </font>
    <font>
      <sz val="11"/>
      <color rgb="FF000000"/>
      <name val="Arial"/>
      <family val="2"/>
      <charset val="1"/>
    </font>
    <font>
      <sz val="10"/>
      <color rgb="FF000000"/>
      <name val="Arial Narrow"/>
      <family val="2"/>
      <charset val="1"/>
    </font>
    <font>
      <sz val="12"/>
      <color rgb="FF000000"/>
      <name val="Calibri"/>
      <family val="2"/>
      <charset val="1"/>
    </font>
    <font>
      <b val="true"/>
      <sz val="14"/>
      <name val="Calibri"/>
      <family val="2"/>
      <charset val="1"/>
    </font>
    <font>
      <sz val="14"/>
      <color rgb="FF000000"/>
      <name val="Calibri"/>
      <family val="2"/>
      <charset val="1"/>
    </font>
    <font>
      <b val="true"/>
      <sz val="12"/>
      <color rgb="FF000000"/>
      <name val="Calibri"/>
      <family val="2"/>
      <charset val="1"/>
    </font>
    <font>
      <sz val="12"/>
      <name val="Calibri"/>
      <family val="2"/>
      <charset val="1"/>
    </font>
    <font>
      <b val="true"/>
      <sz val="12"/>
      <name val="Calibri"/>
      <family val="2"/>
      <charset val="1"/>
    </font>
    <font>
      <b val="true"/>
      <sz val="10"/>
      <color rgb="FF000000"/>
      <name val="Calibri"/>
      <family val="2"/>
      <charset val="1"/>
    </font>
    <font>
      <sz val="12"/>
      <name val="Arial Narrow"/>
      <family val="2"/>
      <charset val="1"/>
    </font>
    <font>
      <sz val="12"/>
      <color rgb="FFFF0000"/>
      <name val="Calibri"/>
      <family val="2"/>
      <charset val="1"/>
    </font>
    <font>
      <sz val="9"/>
      <name val="Calibri"/>
      <family val="2"/>
      <charset val="1"/>
    </font>
  </fonts>
  <fills count="8">
    <fill>
      <patternFill patternType="none"/>
    </fill>
    <fill>
      <patternFill patternType="gray125"/>
    </fill>
    <fill>
      <patternFill patternType="solid">
        <fgColor rgb="FFFFFFFF"/>
        <bgColor rgb="FFE7E6E6"/>
      </patternFill>
    </fill>
    <fill>
      <patternFill patternType="solid">
        <fgColor rgb="FFD9D9D9"/>
        <bgColor rgb="FFE7E6E6"/>
      </patternFill>
    </fill>
    <fill>
      <patternFill patternType="solid">
        <fgColor rgb="FFE7E6E6"/>
        <bgColor rgb="FFD9D9D9"/>
      </patternFill>
    </fill>
    <fill>
      <patternFill patternType="solid">
        <fgColor rgb="FFC5E0B4"/>
        <bgColor rgb="FFD9D9D9"/>
      </patternFill>
    </fill>
    <fill>
      <patternFill patternType="solid">
        <fgColor rgb="FF9DC3E6"/>
        <bgColor rgb="FF9BC2E6"/>
      </patternFill>
    </fill>
    <fill>
      <patternFill patternType="solid">
        <fgColor rgb="FF9BC2E6"/>
        <bgColor rgb="FF9DC3E6"/>
      </patternFill>
    </fill>
  </fills>
  <borders count="12">
    <border diagonalUp="false" diagonalDown="false">
      <left/>
      <right/>
      <top/>
      <bottom/>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style="thin"/>
      <right style="thin"/>
      <top style="thin"/>
      <bottom style="thin"/>
      <diagonal/>
    </border>
    <border diagonalUp="false" diagonalDown="false">
      <left/>
      <right style="thin"/>
      <top style="thin"/>
      <bottom style="thin"/>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hair"/>
      <right style="hair"/>
      <top style="hair"/>
      <bottom style="hair"/>
      <diagonal/>
    </border>
    <border diagonalUp="false" diagonalDown="false">
      <left/>
      <right/>
      <top style="thin"/>
      <bottom style="thin"/>
      <diagonal/>
    </border>
    <border diagonalUp="false" diagonalDown="false">
      <left style="thin"/>
      <right style="thin"/>
      <top/>
      <bottom/>
      <diagonal/>
    </border>
  </borders>
  <cellStyleXfs count="4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cellStyleXfs>
  <cellXfs count="89">
    <xf numFmtId="164" fontId="0" fillId="0" borderId="0" xfId="0" applyFont="fals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general" vertical="center" textRotation="0" wrapText="false" indent="0" shrinkToFit="false"/>
      <protection locked="true" hidden="false"/>
    </xf>
    <xf numFmtId="164" fontId="9" fillId="0" borderId="0" xfId="0" applyFont="true" applyBorder="fals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true">
      <alignment horizontal="general" vertical="top" textRotation="0" wrapText="false" indent="0" shrinkToFit="false"/>
      <protection locked="true" hidden="false"/>
    </xf>
    <xf numFmtId="164" fontId="9" fillId="0" borderId="0" xfId="17"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0" fillId="2" borderId="1" xfId="30" applyFont="true" applyBorder="true" applyAlignment="true" applyProtection="true">
      <alignment horizontal="center" vertical="center" textRotation="0" wrapText="tru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4" fontId="12" fillId="2" borderId="2" xfId="0" applyFont="true" applyBorder="true" applyAlignment="true" applyProtection="true">
      <alignment horizontal="center" vertical="center" textRotation="0" wrapText="tru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4" fontId="12" fillId="2" borderId="3" xfId="0" applyFont="true" applyBorder="true" applyAlignment="true" applyProtection="true">
      <alignment horizontal="general" vertical="center" textRotation="0" wrapText="true" indent="0" shrinkToFit="false"/>
      <protection locked="true" hidden="false"/>
    </xf>
    <xf numFmtId="164" fontId="9" fillId="2" borderId="4" xfId="0" applyFont="true" applyBorder="true" applyAlignment="true" applyProtection="true">
      <alignment horizontal="center" vertical="center" textRotation="0" wrapText="true" indent="0" shrinkToFit="false"/>
      <protection locked="true" hidden="false"/>
    </xf>
    <xf numFmtId="167" fontId="13" fillId="0" borderId="5" xfId="0" applyFont="true" applyBorder="true" applyAlignment="true" applyProtection="true">
      <alignment horizontal="general" vertical="center" textRotation="0" wrapText="true" indent="0" shrinkToFit="false"/>
      <protection locked="true" hidden="false"/>
    </xf>
    <xf numFmtId="164" fontId="9" fillId="2" borderId="6" xfId="0" applyFont="true" applyBorder="true" applyAlignment="true" applyProtection="true">
      <alignment horizontal="general" vertical="top" textRotation="0" wrapText="true" indent="0" shrinkToFit="false"/>
      <protection locked="true" hidden="false"/>
    </xf>
    <xf numFmtId="164" fontId="14" fillId="0" borderId="7" xfId="40" applyFont="true" applyBorder="true" applyAlignment="true" applyProtection="true">
      <alignment horizontal="center" vertical="center" textRotation="0" wrapText="false" indent="0" shrinkToFit="false"/>
      <protection locked="true" hidden="false"/>
    </xf>
    <xf numFmtId="164" fontId="13" fillId="2" borderId="7" xfId="30" applyFont="true" applyBorder="true" applyAlignment="true" applyProtection="true">
      <alignment horizontal="general" vertical="center" textRotation="0" wrapText="true" indent="0" shrinkToFit="false"/>
      <protection locked="true" hidden="false"/>
    </xf>
    <xf numFmtId="164" fontId="14" fillId="0" borderId="7" xfId="17" applyFont="true" applyBorder="true" applyAlignment="true" applyProtection="true">
      <alignment horizontal="center" vertical="center" textRotation="0" wrapText="false" indent="0" shrinkToFit="false"/>
      <protection locked="true" hidden="false"/>
    </xf>
    <xf numFmtId="164" fontId="9" fillId="0" borderId="8" xfId="0" applyFont="true" applyBorder="true" applyAlignment="true" applyProtection="true">
      <alignment horizontal="general" vertical="center" textRotation="0" wrapText="false" indent="0" shrinkToFit="false"/>
      <protection locked="true" hidden="false"/>
    </xf>
    <xf numFmtId="164" fontId="12" fillId="3" borderId="0" xfId="0" applyFont="true" applyBorder="false" applyAlignment="true" applyProtection="true">
      <alignment horizontal="general" vertical="bottom" textRotation="0" wrapText="false" indent="0" shrinkToFit="false"/>
      <protection locked="true" hidden="false"/>
    </xf>
    <xf numFmtId="164" fontId="12" fillId="3" borderId="0" xfId="0" applyFont="true" applyBorder="false" applyAlignment="true" applyProtection="true">
      <alignment horizontal="general" vertical="bottom" textRotation="0" wrapText="true" indent="0" shrinkToFit="false"/>
      <protection locked="true" hidden="false"/>
    </xf>
    <xf numFmtId="164" fontId="8" fillId="0" borderId="0" xfId="22" applyFont="true" applyBorder="false" applyAlignment="true" applyProtection="true">
      <alignment horizontal="general" vertical="bottom" textRotation="0" wrapText="false" indent="0" shrinkToFit="false"/>
      <protection locked="true" hidden="false"/>
    </xf>
    <xf numFmtId="164" fontId="12" fillId="2" borderId="4" xfId="0" applyFont="true" applyBorder="true" applyAlignment="true" applyProtection="true">
      <alignment horizontal="left" vertical="center" textRotation="0" wrapText="true" indent="0" shrinkToFit="false"/>
      <protection locked="true" hidden="false"/>
    </xf>
    <xf numFmtId="164" fontId="9" fillId="0" borderId="9" xfId="0" applyFont="true" applyBorder="true" applyAlignment="true" applyProtection="true">
      <alignment horizontal="left" vertical="center" textRotation="0" wrapText="true" indent="0" shrinkToFit="false"/>
      <protection locked="true" hidden="false"/>
    </xf>
    <xf numFmtId="164" fontId="14" fillId="0" borderId="10" xfId="40" applyFont="true" applyBorder="true" applyAlignment="true" applyProtection="true">
      <alignment horizontal="center" vertical="center" textRotation="0" wrapText="false" indent="0" shrinkToFit="false"/>
      <protection locked="true" hidden="false"/>
    </xf>
    <xf numFmtId="164" fontId="13" fillId="2" borderId="10" xfId="30" applyFont="true" applyBorder="true" applyAlignment="true" applyProtection="true">
      <alignment horizontal="general" vertical="center" textRotation="0" wrapText="true" indent="0" shrinkToFit="false"/>
      <protection locked="true" hidden="false"/>
    </xf>
    <xf numFmtId="164" fontId="14" fillId="0" borderId="10" xfId="17" applyFont="true" applyBorder="true" applyAlignment="true" applyProtection="true">
      <alignment horizontal="center" vertical="center" textRotation="0" wrapText="false" indent="0" shrinkToFit="false"/>
      <protection locked="true" hidden="false"/>
    </xf>
    <xf numFmtId="164" fontId="9" fillId="0" borderId="5" xfId="0" applyFont="true" applyBorder="true" applyAlignment="true" applyProtection="true">
      <alignment horizontal="general" vertical="center" textRotation="0" wrapText="false" indent="0" shrinkToFit="false"/>
      <protection locked="true" hidden="false"/>
    </xf>
    <xf numFmtId="164" fontId="15" fillId="4" borderId="11" xfId="0" applyFont="true" applyBorder="true" applyAlignment="true" applyProtection="true">
      <alignment horizontal="center" vertical="center" textRotation="0" wrapText="true" indent="0" shrinkToFit="false"/>
      <protection locked="true" hidden="false"/>
    </xf>
    <xf numFmtId="164" fontId="12" fillId="4" borderId="11" xfId="0" applyFont="true" applyBorder="true" applyAlignment="true" applyProtection="true">
      <alignment horizontal="center" vertical="center" textRotation="0" wrapText="true" indent="0" shrinkToFit="false"/>
      <protection locked="true" hidden="false"/>
    </xf>
    <xf numFmtId="164" fontId="12" fillId="0" borderId="4" xfId="0" applyFont="true" applyBorder="true" applyAlignment="true" applyProtection="true">
      <alignment horizontal="left" vertical="center" textRotation="0" wrapText="true" indent="0" shrinkToFit="false"/>
      <protection locked="true" hidden="false"/>
    </xf>
    <xf numFmtId="164" fontId="9" fillId="0" borderId="4" xfId="0" applyFont="true" applyBorder="true" applyAlignment="true" applyProtection="true">
      <alignment horizontal="center" vertical="center" textRotation="0" wrapText="true" indent="0" shrinkToFit="false"/>
      <protection locked="true" hidden="false"/>
    </xf>
    <xf numFmtId="164" fontId="12" fillId="0" borderId="4" xfId="0" applyFont="true" applyBorder="true" applyAlignment="true" applyProtection="true">
      <alignment horizontal="general" vertical="center" textRotation="0" wrapText="true" indent="0" shrinkToFit="false"/>
      <protection locked="true" hidden="false"/>
    </xf>
    <xf numFmtId="168" fontId="13" fillId="2" borderId="4" xfId="17" applyFont="true" applyBorder="true" applyAlignment="true" applyProtection="true">
      <alignment horizontal="right" vertical="center" textRotation="0" wrapText="false" indent="0" shrinkToFit="false"/>
      <protection locked="false" hidden="false"/>
    </xf>
    <xf numFmtId="168" fontId="13" fillId="2" borderId="4" xfId="17" applyFont="true" applyBorder="true" applyAlignment="true" applyProtection="true">
      <alignment horizontal="right" vertical="center" textRotation="0" wrapText="false" indent="0" shrinkToFit="false"/>
      <protection locked="true" hidden="false"/>
    </xf>
    <xf numFmtId="168" fontId="13" fillId="2" borderId="4" xfId="15" applyFont="true" applyBorder="true" applyAlignment="true" applyProtection="true">
      <alignment horizontal="right" vertical="center"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9" fillId="0" borderId="4" xfId="0" applyFont="true" applyBorder="true" applyAlignment="true" applyProtection="true">
      <alignment horizontal="left" vertical="center" textRotation="0" wrapText="true" indent="0" shrinkToFit="false"/>
      <protection locked="true" hidden="false"/>
    </xf>
    <xf numFmtId="164" fontId="9" fillId="2" borderId="3" xfId="0" applyFont="true" applyBorder="true" applyAlignment="true" applyProtection="true">
      <alignment horizontal="center" vertical="center" textRotation="0" wrapText="true" indent="0" shrinkToFit="false"/>
      <protection locked="true" hidden="false"/>
    </xf>
    <xf numFmtId="164" fontId="9" fillId="0" borderId="4" xfId="0" applyFont="true" applyBorder="true" applyAlignment="true" applyProtection="true">
      <alignment horizontal="general" vertical="center" textRotation="0" wrapText="true" indent="0" shrinkToFit="false"/>
      <protection locked="true" hidden="false"/>
    </xf>
    <xf numFmtId="164" fontId="13" fillId="2" borderId="4" xfId="0" applyFont="true" applyBorder="true" applyAlignment="true" applyProtection="true">
      <alignment horizontal="center" vertical="center" textRotation="0" wrapText="true" indent="0" shrinkToFit="false"/>
      <protection locked="true" hidden="false"/>
    </xf>
    <xf numFmtId="164" fontId="13" fillId="2" borderId="3" xfId="0" applyFont="true" applyBorder="true" applyAlignment="true" applyProtection="true">
      <alignment horizontal="center" vertical="center" textRotation="0" wrapText="true" indent="0" shrinkToFit="false"/>
      <protection locked="true" hidden="false"/>
    </xf>
    <xf numFmtId="169" fontId="9" fillId="0" borderId="4" xfId="0" applyFont="true" applyBorder="true" applyAlignment="true" applyProtection="true">
      <alignment horizontal="center" vertical="center" textRotation="0" wrapText="true" indent="0" shrinkToFit="false"/>
      <protection locked="true" hidden="false"/>
    </xf>
    <xf numFmtId="168" fontId="13" fillId="2" borderId="4" xfId="17" applyFont="true" applyBorder="true" applyAlignment="true" applyProtection="true">
      <alignment horizontal="right" vertical="center" textRotation="0" wrapText="true" indent="0" shrinkToFit="false"/>
      <protection locked="true" hidden="false"/>
    </xf>
    <xf numFmtId="164" fontId="13" fillId="2" borderId="6" xfId="0" applyFont="true" applyBorder="true" applyAlignment="true" applyProtection="true">
      <alignment horizontal="center" vertical="center" textRotation="0" wrapText="true" indent="0" shrinkToFit="false"/>
      <protection locked="true" hidden="false"/>
    </xf>
    <xf numFmtId="164" fontId="13" fillId="2" borderId="10" xfId="0" applyFont="true" applyBorder="true" applyAlignment="true" applyProtection="true">
      <alignment horizontal="center" vertical="center" textRotation="0" wrapText="true" indent="0" shrinkToFit="false"/>
      <protection locked="true" hidden="false"/>
    </xf>
    <xf numFmtId="164" fontId="14" fillId="5" borderId="2" xfId="0" applyFont="true" applyBorder="true" applyAlignment="true" applyProtection="true">
      <alignment horizontal="left" vertical="center" textRotation="0" wrapText="true" indent="0" shrinkToFit="false"/>
      <protection locked="true" hidden="false"/>
    </xf>
    <xf numFmtId="164" fontId="14" fillId="5" borderId="2" xfId="0" applyFont="true" applyBorder="true" applyAlignment="true" applyProtection="true">
      <alignment horizontal="center" vertical="center" textRotation="0" wrapText="true" indent="0" shrinkToFit="false"/>
      <protection locked="true" hidden="false"/>
    </xf>
    <xf numFmtId="164" fontId="12" fillId="5" borderId="2" xfId="23" applyFont="true" applyBorder="true" applyAlignment="true" applyProtection="true">
      <alignment horizontal="center" vertical="center" textRotation="0" wrapText="true" indent="0" shrinkToFit="false"/>
      <protection locked="false" hidden="false"/>
    </xf>
    <xf numFmtId="164" fontId="12" fillId="5" borderId="2" xfId="23" applyFont="true" applyBorder="true" applyAlignment="true" applyProtection="true">
      <alignment horizontal="right" vertical="center" textRotation="0" wrapText="true" indent="0" shrinkToFit="false"/>
      <protection locked="false" hidden="false"/>
    </xf>
    <xf numFmtId="170" fontId="12" fillId="5" borderId="2" xfId="23" applyFont="true" applyBorder="true" applyAlignment="true" applyProtection="true">
      <alignment horizontal="center" vertical="center" textRotation="0" wrapText="true" indent="0" shrinkToFit="false"/>
      <protection locked="false" hidden="false"/>
    </xf>
    <xf numFmtId="168" fontId="13" fillId="5" borderId="2" xfId="17" applyFont="true" applyBorder="true" applyAlignment="true" applyProtection="true">
      <alignment horizontal="right" vertical="center" textRotation="0" wrapText="false" indent="0" shrinkToFit="false"/>
      <protection locked="false" hidden="false"/>
    </xf>
    <xf numFmtId="168" fontId="13" fillId="5" borderId="2" xfId="17" applyFont="true" applyBorder="true" applyAlignment="true" applyProtection="true">
      <alignment horizontal="right" vertical="center" textRotation="0" wrapText="false" indent="0" shrinkToFit="false"/>
      <protection locked="true" hidden="false"/>
    </xf>
    <xf numFmtId="168" fontId="14" fillId="5" borderId="2" xfId="17" applyFont="true" applyBorder="true" applyAlignment="true" applyProtection="true">
      <alignment horizontal="right" vertical="center" textRotation="0" wrapText="false" indent="0" shrinkToFit="false"/>
      <protection locked="true" hidden="false"/>
    </xf>
    <xf numFmtId="164" fontId="17" fillId="2" borderId="3" xfId="0" applyFont="true" applyBorder="true" applyAlignment="true" applyProtection="true">
      <alignment horizontal="center" vertical="center" textRotation="0" wrapText="true" indent="0" shrinkToFit="false"/>
      <protection locked="true" hidden="false"/>
    </xf>
    <xf numFmtId="164" fontId="14" fillId="2" borderId="4" xfId="0" applyFont="true" applyBorder="true" applyAlignment="true" applyProtection="true">
      <alignment horizontal="center" vertical="center" textRotation="0" wrapText="true" indent="0" shrinkToFit="false"/>
      <protection locked="true" hidden="false"/>
    </xf>
    <xf numFmtId="164" fontId="14" fillId="2" borderId="10" xfId="0" applyFont="true" applyBorder="true" applyAlignment="true" applyProtection="true">
      <alignment horizontal="center" vertical="center" textRotation="0" wrapText="true" indent="0" shrinkToFit="false"/>
      <protection locked="true" hidden="false"/>
    </xf>
    <xf numFmtId="164" fontId="12" fillId="0" borderId="4" xfId="0" applyFont="true" applyBorder="true" applyAlignment="true" applyProtection="true">
      <alignment horizontal="center" vertical="center" textRotation="0" wrapText="true" indent="0" shrinkToFit="false"/>
      <protection locked="true" hidden="false"/>
    </xf>
    <xf numFmtId="164" fontId="12" fillId="2" borderId="4" xfId="0" applyFont="true" applyBorder="true" applyAlignment="true" applyProtection="true">
      <alignment horizontal="center" vertical="center" textRotation="0" wrapText="true" indent="0" shrinkToFit="false"/>
      <protection locked="false" hidden="false"/>
    </xf>
    <xf numFmtId="168" fontId="14" fillId="2" borderId="4" xfId="17" applyFont="true" applyBorder="true" applyAlignment="true" applyProtection="true">
      <alignment horizontal="right" vertical="center" textRotation="0" wrapText="true" indent="0" shrinkToFit="false"/>
      <protection locked="true" hidden="false"/>
    </xf>
    <xf numFmtId="164" fontId="9" fillId="0" borderId="4" xfId="0" applyFont="true" applyBorder="true" applyAlignment="true" applyProtection="true">
      <alignment horizontal="general" vertical="center" textRotation="0" wrapText="false" indent="0" shrinkToFit="false"/>
      <protection locked="true" hidden="false"/>
    </xf>
    <xf numFmtId="164" fontId="13" fillId="2" borderId="7" xfId="0" applyFont="true" applyBorder="true" applyAlignment="true" applyProtection="true">
      <alignment horizontal="center" vertical="center" textRotation="0" wrapText="true" indent="0" shrinkToFit="false"/>
      <protection locked="true" hidden="false"/>
    </xf>
    <xf numFmtId="170" fontId="9" fillId="2" borderId="4" xfId="0" applyFont="true" applyBorder="true" applyAlignment="true" applyProtection="true">
      <alignment horizontal="center" vertical="center" textRotation="0" wrapText="true" indent="0" shrinkToFit="false"/>
      <protection locked="false" hidden="false"/>
    </xf>
    <xf numFmtId="164" fontId="12" fillId="2" borderId="6" xfId="23" applyFont="true" applyBorder="true" applyAlignment="true" applyProtection="true">
      <alignment horizontal="center" vertical="center" textRotation="0" wrapText="true" indent="0" shrinkToFit="false"/>
      <protection locked="false" hidden="false"/>
    </xf>
    <xf numFmtId="164" fontId="12" fillId="2" borderId="3" xfId="31" applyFont="true" applyBorder="true" applyAlignment="true" applyProtection="true">
      <alignment horizontal="center" vertical="center" textRotation="0" wrapText="true" indent="0" shrinkToFit="false"/>
      <protection locked="true" hidden="false"/>
    </xf>
    <xf numFmtId="164" fontId="14" fillId="3" borderId="2" xfId="0" applyFont="true" applyBorder="true" applyAlignment="true" applyProtection="true">
      <alignment horizontal="left" vertical="center" textRotation="0" wrapText="true" indent="0" shrinkToFit="false"/>
      <protection locked="true" hidden="false"/>
    </xf>
    <xf numFmtId="164" fontId="14" fillId="3" borderId="2" xfId="0" applyFont="true" applyBorder="true" applyAlignment="true" applyProtection="true">
      <alignment horizontal="center" vertical="center" textRotation="0" wrapText="true" indent="0" shrinkToFit="false"/>
      <protection locked="true" hidden="false"/>
    </xf>
    <xf numFmtId="164" fontId="12" fillId="3" borderId="2" xfId="23" applyFont="true" applyBorder="true" applyAlignment="true" applyProtection="true">
      <alignment horizontal="center" vertical="center" textRotation="0" wrapText="true" indent="0" shrinkToFit="false"/>
      <protection locked="false" hidden="false"/>
    </xf>
    <xf numFmtId="164" fontId="12" fillId="3" borderId="2" xfId="23" applyFont="true" applyBorder="true" applyAlignment="true" applyProtection="true">
      <alignment horizontal="right" vertical="center" textRotation="0" wrapText="true" indent="0" shrinkToFit="false"/>
      <protection locked="false" hidden="false"/>
    </xf>
    <xf numFmtId="170" fontId="12" fillId="3" borderId="2" xfId="23" applyFont="true" applyBorder="true" applyAlignment="true" applyProtection="true">
      <alignment horizontal="center" vertical="center" textRotation="0" wrapText="true" indent="0" shrinkToFit="false"/>
      <protection locked="false" hidden="false"/>
    </xf>
    <xf numFmtId="168" fontId="13" fillId="3" borderId="2" xfId="17" applyFont="true" applyBorder="true" applyAlignment="true" applyProtection="true">
      <alignment horizontal="right" vertical="center" textRotation="0" wrapText="false" indent="0" shrinkToFit="false"/>
      <protection locked="false" hidden="false"/>
    </xf>
    <xf numFmtId="168" fontId="13" fillId="3" borderId="2" xfId="17" applyFont="true" applyBorder="true" applyAlignment="true" applyProtection="true">
      <alignment horizontal="right" vertical="center" textRotation="0" wrapText="false" indent="0" shrinkToFit="false"/>
      <protection locked="true" hidden="false"/>
    </xf>
    <xf numFmtId="168" fontId="14" fillId="3" borderId="2" xfId="17" applyFont="true" applyBorder="true" applyAlignment="true" applyProtection="true">
      <alignment horizontal="right" vertical="center" textRotation="0" wrapText="false" indent="0" shrinkToFit="false"/>
      <protection locked="true" hidden="false"/>
    </xf>
    <xf numFmtId="164" fontId="18" fillId="2" borderId="4" xfId="0" applyFont="true" applyBorder="true" applyAlignment="true" applyProtection="true">
      <alignment horizontal="left" vertical="center" textRotation="0" wrapText="true" indent="0" shrinkToFit="false"/>
      <protection locked="true" hidden="false"/>
    </xf>
    <xf numFmtId="164" fontId="13" fillId="0" borderId="4" xfId="0" applyFont="true" applyBorder="true" applyAlignment="true" applyProtection="true">
      <alignment horizontal="general" vertical="center" textRotation="0" wrapText="false" indent="0" shrinkToFit="false"/>
      <protection locked="true" hidden="false"/>
    </xf>
    <xf numFmtId="168" fontId="13" fillId="0" borderId="4" xfId="17" applyFont="true" applyBorder="true" applyAlignment="true" applyProtection="true">
      <alignment horizontal="right" vertical="center" textRotation="0" wrapText="false" indent="0" shrinkToFit="false"/>
      <protection locked="false" hidden="false"/>
    </xf>
    <xf numFmtId="168" fontId="13" fillId="0" borderId="4" xfId="17" applyFont="true" applyBorder="true" applyAlignment="true" applyProtection="true">
      <alignment horizontal="right" vertical="center" textRotation="0" wrapText="false" indent="0" shrinkToFit="false"/>
      <protection locked="true" hidden="false"/>
    </xf>
    <xf numFmtId="168" fontId="13" fillId="0" borderId="4" xfId="15" applyFont="true" applyBorder="true" applyAlignment="true" applyProtection="true">
      <alignment horizontal="right" vertical="center" textRotation="0" wrapText="false" indent="0" shrinkToFit="false"/>
      <protection locked="true" hidden="false"/>
    </xf>
    <xf numFmtId="168" fontId="13" fillId="0" borderId="4" xfId="17" applyFont="true" applyBorder="true" applyAlignment="true" applyProtection="true">
      <alignment horizontal="right" vertical="center" textRotation="0" wrapText="true" indent="0" shrinkToFit="false"/>
      <protection locked="true" hidden="false"/>
    </xf>
    <xf numFmtId="164" fontId="13" fillId="0" borderId="4" xfId="0" applyFont="true" applyBorder="true" applyAlignment="true" applyProtection="true">
      <alignment horizontal="center" vertical="center" textRotation="0" wrapText="true" indent="0" shrinkToFit="false"/>
      <protection locked="true" hidden="false"/>
    </xf>
    <xf numFmtId="164" fontId="9" fillId="0" borderId="3" xfId="0" applyFont="true" applyBorder="true" applyAlignment="true" applyProtection="true">
      <alignment horizontal="center" vertical="center" textRotation="0" wrapText="true" indent="0" shrinkToFit="false"/>
      <protection locked="true" hidden="false"/>
    </xf>
    <xf numFmtId="164" fontId="13" fillId="0" borderId="7" xfId="0" applyFont="true" applyBorder="true" applyAlignment="true" applyProtection="true">
      <alignment horizontal="center" vertical="center" textRotation="0" wrapText="true" indent="0" shrinkToFit="false"/>
      <protection locked="true" hidden="false"/>
    </xf>
    <xf numFmtId="164" fontId="9" fillId="6" borderId="4" xfId="0" applyFont="true" applyBorder="true" applyAlignment="true" applyProtection="true">
      <alignment horizontal="left" vertical="center" textRotation="0" wrapText="false" indent="0" shrinkToFit="false"/>
      <protection locked="true" hidden="false"/>
    </xf>
    <xf numFmtId="164" fontId="14" fillId="6" borderId="4" xfId="23" applyFont="true" applyBorder="true" applyAlignment="true" applyProtection="true">
      <alignment horizontal="center" vertical="center" textRotation="0" wrapText="true" indent="0" shrinkToFit="false"/>
      <protection locked="false" hidden="false"/>
    </xf>
    <xf numFmtId="164" fontId="14" fillId="6" borderId="4" xfId="0" applyFont="true" applyBorder="true" applyAlignment="true" applyProtection="true">
      <alignment horizontal="center" vertical="center" textRotation="0" wrapText="false" indent="0" shrinkToFit="false"/>
      <protection locked="true" hidden="false"/>
    </xf>
    <xf numFmtId="164" fontId="14" fillId="6" borderId="4" xfId="23" applyFont="true" applyBorder="true" applyAlignment="true" applyProtection="true">
      <alignment horizontal="right" vertical="center" textRotation="0" wrapText="true" indent="0" shrinkToFit="false"/>
      <protection locked="false" hidden="false"/>
    </xf>
    <xf numFmtId="168" fontId="14" fillId="6" borderId="4" xfId="17" applyFont="true" applyBorder="true" applyAlignment="true" applyProtection="true">
      <alignment horizontal="right" vertical="center" textRotation="0" wrapText="true" indent="0" shrinkToFit="false"/>
      <protection locked="false" hidden="false"/>
    </xf>
    <xf numFmtId="168" fontId="14" fillId="7" borderId="4" xfId="17" applyFont="true" applyBorder="true" applyAlignment="true" applyProtection="true">
      <alignment horizontal="center" vertical="center" textRotation="0" wrapText="false" indent="0" shrinkToFit="false"/>
      <protection locked="true" hidden="false"/>
    </xf>
  </cellXfs>
  <cellStyles count="27">
    <cellStyle name="Normal" xfId="0" builtinId="0"/>
    <cellStyle name="Comma" xfId="15" builtinId="3"/>
    <cellStyle name="Comma [0]" xfId="16" builtinId="6"/>
    <cellStyle name="Currency" xfId="17" builtinId="4"/>
    <cellStyle name="Currency [0]" xfId="18" builtinId="7"/>
    <cellStyle name="Percent" xfId="19" builtinId="5"/>
    <cellStyle name="Moeda 2" xfId="20"/>
    <cellStyle name="Normal" xfId="21"/>
    <cellStyle name="Normal 13" xfId="22"/>
    <cellStyle name="Normal 2" xfId="23"/>
    <cellStyle name="Normal 2 2" xfId="24"/>
    <cellStyle name="Normal 3" xfId="25"/>
    <cellStyle name="Normal 3 2" xfId="26"/>
    <cellStyle name="Normal 4" xfId="27"/>
    <cellStyle name="Normal 4 2 2" xfId="28"/>
    <cellStyle name="Normal 4 2 2 2" xfId="29"/>
    <cellStyle name="Texto Explicativo 2 17" xfId="30"/>
    <cellStyle name="Total 2 16" xfId="31"/>
    <cellStyle name="Título 1 1 2" xfId="32"/>
    <cellStyle name="Título 3 2 12" xfId="33"/>
    <cellStyle name="Vírgula 2" xfId="34"/>
    <cellStyle name="Vírgula 2 2" xfId="35"/>
    <cellStyle name="Vírgula 2 2 2" xfId="36"/>
    <cellStyle name="Vírgula 2 2 2 2" xfId="37"/>
    <cellStyle name="Vírgula 2 2 2 3" xfId="38"/>
    <cellStyle name="Vírgula 3" xfId="39"/>
    <cellStyle name="Ênfase1 2" xfId="4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9BC2E6"/>
      <rgbColor rgb="FF808080"/>
      <rgbColor rgb="FF9999FF"/>
      <rgbColor rgb="FF993366"/>
      <rgbColor rgb="FFE7E6E6"/>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5E0B4"/>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2:AMJ104"/>
  <sheetViews>
    <sheetView showFormulas="false" showGridLines="false" showRowColHeaders="true" showZeros="true" rightToLeft="false" tabSelected="true" showOutlineSymbols="true" defaultGridColor="true" view="pageBreakPreview" topLeftCell="A1" colorId="64" zoomScale="100" zoomScaleNormal="90" zoomScalePageLayoutView="100" workbookViewId="0">
      <pane xSplit="0" ySplit="6" topLeftCell="A7" activePane="bottomLeft" state="frozen"/>
      <selection pane="topLeft" activeCell="A1" activeCellId="0" sqref="A1"/>
      <selection pane="bottomLeft" activeCell="B3" activeCellId="0" sqref="B3"/>
    </sheetView>
  </sheetViews>
  <sheetFormatPr defaultColWidth="8.78515625" defaultRowHeight="15" zeroHeight="false" outlineLevelRow="0" outlineLevelCol="0"/>
  <cols>
    <col collapsed="false" customWidth="true" hidden="false" outlineLevel="0" max="1" min="1" style="1" width="2.42"/>
    <col collapsed="false" customWidth="true" hidden="false" outlineLevel="0" max="2" min="2" style="2" width="14.69"/>
    <col collapsed="false" customWidth="true" hidden="false" outlineLevel="0" max="4" min="3" style="3" width="12.71"/>
    <col collapsed="false" customWidth="true" hidden="false" outlineLevel="0" max="5" min="5" style="4" width="112.14"/>
    <col collapsed="false" customWidth="true" hidden="false" outlineLevel="0" max="6" min="6" style="2" width="9.29"/>
    <col collapsed="false" customWidth="true" hidden="false" outlineLevel="0" max="7" min="7" style="2" width="11.84"/>
    <col collapsed="false" customWidth="true" hidden="true" outlineLevel="0" max="8" min="8" style="2" width="19.7"/>
    <col collapsed="false" customWidth="true" hidden="false" outlineLevel="0" max="9" min="9" style="5" width="19.7"/>
    <col collapsed="false" customWidth="true" hidden="false" outlineLevel="0" max="10" min="10" style="2" width="19.7"/>
    <col collapsed="false" customWidth="true" hidden="false" outlineLevel="0" max="11" min="11" style="6" width="14.28"/>
    <col collapsed="false" customWidth="true" hidden="false" outlineLevel="0" max="12" min="12" style="6" width="22.57"/>
    <col collapsed="false" customWidth="true" hidden="false" outlineLevel="0" max="1024" min="1014" style="0" width="11.52"/>
  </cols>
  <sheetData>
    <row r="2" s="8" customFormat="true" ht="57" hidden="false" customHeight="true" outlineLevel="0" collapsed="false">
      <c r="A2" s="1"/>
      <c r="B2" s="7" t="s">
        <v>0</v>
      </c>
      <c r="C2" s="7"/>
      <c r="D2" s="7"/>
      <c r="E2" s="7"/>
      <c r="F2" s="7"/>
      <c r="G2" s="7"/>
      <c r="H2" s="7"/>
      <c r="I2" s="7"/>
      <c r="J2" s="7"/>
      <c r="ALZ2" s="0"/>
      <c r="AMA2" s="0"/>
      <c r="AMB2" s="0"/>
      <c r="AMC2" s="0"/>
      <c r="AMD2" s="0"/>
      <c r="AME2" s="0"/>
      <c r="AMF2" s="0"/>
      <c r="AMG2" s="0"/>
      <c r="AMH2" s="0"/>
      <c r="AMI2" s="0"/>
      <c r="AMJ2" s="0"/>
    </row>
    <row r="3" s="11" customFormat="true" ht="48.75" hidden="false" customHeight="true" outlineLevel="0" collapsed="false">
      <c r="A3" s="9"/>
      <c r="B3" s="10" t="s">
        <v>1</v>
      </c>
      <c r="C3" s="10"/>
      <c r="D3" s="10"/>
      <c r="E3" s="10"/>
      <c r="F3" s="10"/>
      <c r="G3" s="10"/>
      <c r="H3" s="10"/>
      <c r="I3" s="10"/>
      <c r="J3" s="10"/>
      <c r="ALZ3" s="0"/>
      <c r="AMA3" s="0"/>
      <c r="AMB3" s="0"/>
      <c r="AMC3" s="0"/>
      <c r="AMD3" s="0"/>
      <c r="AME3" s="0"/>
      <c r="AMF3" s="0"/>
      <c r="AMG3" s="0"/>
      <c r="AMH3" s="0"/>
      <c r="AMI3" s="0"/>
      <c r="AMJ3" s="0"/>
    </row>
    <row r="4" s="11" customFormat="true" ht="23.45" hidden="false" customHeight="true" outlineLevel="0" collapsed="false">
      <c r="A4" s="1"/>
      <c r="B4" s="12" t="s">
        <v>2</v>
      </c>
      <c r="C4" s="13"/>
      <c r="D4" s="14" t="n">
        <v>1.2624</v>
      </c>
      <c r="E4" s="15"/>
      <c r="F4" s="16"/>
      <c r="G4" s="17"/>
      <c r="H4" s="17"/>
      <c r="I4" s="18"/>
      <c r="J4" s="19"/>
      <c r="K4" s="20"/>
      <c r="L4" s="21"/>
      <c r="ALZ4" s="0"/>
      <c r="AMA4" s="0"/>
      <c r="AMB4" s="0"/>
      <c r="AMC4" s="0"/>
      <c r="AMD4" s="0"/>
      <c r="AME4" s="0"/>
      <c r="AMF4" s="0"/>
      <c r="AMG4" s="0"/>
      <c r="AMH4" s="0"/>
      <c r="AMI4" s="0"/>
      <c r="AMJ4" s="0"/>
    </row>
    <row r="5" s="11" customFormat="true" ht="37.3" hidden="false" customHeight="false" outlineLevel="0" collapsed="false">
      <c r="A5" s="22"/>
      <c r="B5" s="23" t="s">
        <v>3</v>
      </c>
      <c r="C5" s="13"/>
      <c r="D5" s="13"/>
      <c r="E5" s="24" t="s">
        <v>4</v>
      </c>
      <c r="F5" s="25"/>
      <c r="G5" s="26"/>
      <c r="H5" s="26"/>
      <c r="I5" s="27"/>
      <c r="J5" s="28"/>
      <c r="ALZ5" s="0"/>
      <c r="AMA5" s="0"/>
      <c r="AMB5" s="0"/>
      <c r="AMC5" s="0"/>
      <c r="AMD5" s="0"/>
      <c r="AME5" s="0"/>
      <c r="AMF5" s="0"/>
      <c r="AMG5" s="0"/>
      <c r="AMH5" s="0"/>
      <c r="AMI5" s="0"/>
      <c r="AMJ5" s="0"/>
    </row>
    <row r="6" s="11" customFormat="true" ht="37.3" hidden="false" customHeight="false" outlineLevel="0" collapsed="false">
      <c r="A6" s="22"/>
      <c r="B6" s="29" t="s">
        <v>5</v>
      </c>
      <c r="C6" s="30" t="s">
        <v>6</v>
      </c>
      <c r="D6" s="30" t="s">
        <v>7</v>
      </c>
      <c r="E6" s="30" t="s">
        <v>8</v>
      </c>
      <c r="F6" s="30" t="s">
        <v>9</v>
      </c>
      <c r="G6" s="30" t="s">
        <v>10</v>
      </c>
      <c r="H6" s="30" t="s">
        <v>11</v>
      </c>
      <c r="I6" s="30" t="s">
        <v>12</v>
      </c>
      <c r="J6" s="30" t="s">
        <v>13</v>
      </c>
      <c r="ALZ6" s="0"/>
      <c r="AMA6" s="0"/>
      <c r="AMB6" s="0"/>
      <c r="AMC6" s="0"/>
      <c r="AMD6" s="0"/>
      <c r="AME6" s="0"/>
      <c r="AMF6" s="0"/>
      <c r="AMG6" s="0"/>
      <c r="AMH6" s="0"/>
      <c r="AMI6" s="0"/>
      <c r="AMJ6" s="0"/>
    </row>
    <row r="7" s="37" customFormat="true" ht="15" hidden="false" customHeight="false" outlineLevel="0" collapsed="false">
      <c r="A7" s="22"/>
      <c r="B7" s="31" t="s">
        <v>14</v>
      </c>
      <c r="C7" s="32"/>
      <c r="D7" s="32"/>
      <c r="E7" s="33" t="s">
        <v>15</v>
      </c>
      <c r="F7" s="32"/>
      <c r="G7" s="34"/>
      <c r="H7" s="34"/>
      <c r="I7" s="35"/>
      <c r="J7" s="36"/>
      <c r="ALZ7" s="0"/>
      <c r="AMA7" s="0"/>
      <c r="AMB7" s="0"/>
      <c r="AMC7" s="0"/>
      <c r="AMD7" s="0"/>
      <c r="AME7" s="0"/>
      <c r="AMF7" s="0"/>
      <c r="AMG7" s="0"/>
      <c r="AMH7" s="0"/>
      <c r="AMI7" s="0"/>
      <c r="AMJ7" s="0"/>
    </row>
    <row r="8" s="37" customFormat="true" ht="15" hidden="false" customHeight="false" outlineLevel="0" collapsed="false">
      <c r="A8" s="22"/>
      <c r="B8" s="38" t="s">
        <v>16</v>
      </c>
      <c r="C8" s="13"/>
      <c r="D8" s="39"/>
      <c r="E8" s="40" t="s">
        <v>17</v>
      </c>
      <c r="F8" s="32"/>
      <c r="G8" s="34"/>
      <c r="H8" s="34"/>
      <c r="I8" s="35"/>
      <c r="J8" s="36"/>
      <c r="ALZ8" s="0"/>
      <c r="AMA8" s="0"/>
      <c r="AMB8" s="0"/>
      <c r="AMC8" s="0"/>
      <c r="AMD8" s="0"/>
      <c r="AME8" s="0"/>
      <c r="AMF8" s="0"/>
      <c r="AMG8" s="0"/>
      <c r="AMH8" s="0"/>
      <c r="AMI8" s="0"/>
      <c r="AMJ8" s="0"/>
    </row>
    <row r="9" s="37" customFormat="true" ht="15" hidden="false" customHeight="false" outlineLevel="0" collapsed="false">
      <c r="A9" s="22"/>
      <c r="B9" s="38" t="s">
        <v>18</v>
      </c>
      <c r="C9" s="41" t="s">
        <v>19</v>
      </c>
      <c r="D9" s="42" t="s">
        <v>20</v>
      </c>
      <c r="E9" s="40" t="s">
        <v>21</v>
      </c>
      <c r="F9" s="32" t="s">
        <v>22</v>
      </c>
      <c r="G9" s="43" t="n">
        <v>145</v>
      </c>
      <c r="H9" s="43" t="n">
        <v>144</v>
      </c>
      <c r="I9" s="44"/>
      <c r="J9" s="44" t="n">
        <f aca="false">ROUND(G9*I9,2)</f>
        <v>0</v>
      </c>
      <c r="ALZ9" s="0"/>
      <c r="AMA9" s="0"/>
      <c r="AMB9" s="0"/>
      <c r="AMC9" s="0"/>
      <c r="AMD9" s="0"/>
      <c r="AME9" s="0"/>
      <c r="AMF9" s="0"/>
      <c r="AMG9" s="0"/>
      <c r="AMH9" s="0"/>
      <c r="AMI9" s="0"/>
      <c r="AMJ9" s="0"/>
    </row>
    <row r="10" s="37" customFormat="true" ht="15" hidden="false" customHeight="false" outlineLevel="0" collapsed="false">
      <c r="A10" s="22"/>
      <c r="B10" s="38" t="s">
        <v>23</v>
      </c>
      <c r="C10" s="41" t="s">
        <v>19</v>
      </c>
      <c r="D10" s="42" t="s">
        <v>24</v>
      </c>
      <c r="E10" s="40" t="s">
        <v>25</v>
      </c>
      <c r="F10" s="32" t="s">
        <v>22</v>
      </c>
      <c r="G10" s="43" t="n">
        <v>145</v>
      </c>
      <c r="H10" s="43" t="n">
        <v>144</v>
      </c>
      <c r="I10" s="44"/>
      <c r="J10" s="44" t="n">
        <f aca="false">ROUND(G10*I10,2)</f>
        <v>0</v>
      </c>
      <c r="ALZ10" s="0"/>
      <c r="AMA10" s="0"/>
      <c r="AMB10" s="0"/>
      <c r="AMC10" s="0"/>
      <c r="AMD10" s="0"/>
      <c r="AME10" s="0"/>
      <c r="AMF10" s="0"/>
      <c r="AMG10" s="0"/>
      <c r="AMH10" s="0"/>
      <c r="AMI10" s="0"/>
      <c r="AMJ10" s="0"/>
    </row>
    <row r="11" s="37" customFormat="true" ht="15" hidden="false" customHeight="false" outlineLevel="0" collapsed="false">
      <c r="A11" s="22"/>
      <c r="B11" s="38" t="s">
        <v>26</v>
      </c>
      <c r="C11" s="41" t="s">
        <v>19</v>
      </c>
      <c r="D11" s="45" t="s">
        <v>27</v>
      </c>
      <c r="E11" s="40" t="s">
        <v>28</v>
      </c>
      <c r="F11" s="32" t="s">
        <v>22</v>
      </c>
      <c r="G11" s="43" t="n">
        <v>145</v>
      </c>
      <c r="H11" s="43" t="n">
        <v>144</v>
      </c>
      <c r="I11" s="44"/>
      <c r="J11" s="44" t="n">
        <f aca="false">ROUND(G11*I11,2)</f>
        <v>0</v>
      </c>
      <c r="ALZ11" s="0"/>
      <c r="AMA11" s="0"/>
      <c r="AMB11" s="0"/>
      <c r="AMC11" s="0"/>
      <c r="AMD11" s="0"/>
      <c r="AME11" s="0"/>
      <c r="AMF11" s="0"/>
      <c r="AMG11" s="0"/>
      <c r="AMH11" s="0"/>
      <c r="AMI11" s="0"/>
      <c r="AMJ11" s="0"/>
    </row>
    <row r="12" s="37" customFormat="true" ht="15" hidden="false" customHeight="false" outlineLevel="0" collapsed="false">
      <c r="A12" s="22"/>
      <c r="B12" s="38" t="s">
        <v>29</v>
      </c>
      <c r="C12" s="41" t="s">
        <v>19</v>
      </c>
      <c r="D12" s="45" t="s">
        <v>30</v>
      </c>
      <c r="E12" s="40" t="s">
        <v>31</v>
      </c>
      <c r="F12" s="32" t="s">
        <v>22</v>
      </c>
      <c r="G12" s="43" t="n">
        <v>55</v>
      </c>
      <c r="H12" s="43" t="n">
        <v>54</v>
      </c>
      <c r="I12" s="44"/>
      <c r="J12" s="44" t="n">
        <f aca="false">ROUND(G12*I12,2)</f>
        <v>0</v>
      </c>
      <c r="ALZ12" s="0"/>
      <c r="AMA12" s="0"/>
      <c r="AMB12" s="0"/>
      <c r="AMC12" s="0"/>
      <c r="AMD12" s="0"/>
      <c r="AME12" s="0"/>
      <c r="AMF12" s="0"/>
      <c r="AMG12" s="0"/>
      <c r="AMH12" s="0"/>
      <c r="AMI12" s="0"/>
      <c r="AMJ12" s="0"/>
    </row>
    <row r="13" s="37" customFormat="true" ht="15" hidden="false" customHeight="false" outlineLevel="0" collapsed="false">
      <c r="A13" s="22"/>
      <c r="B13" s="38" t="s">
        <v>32</v>
      </c>
      <c r="C13" s="41" t="s">
        <v>19</v>
      </c>
      <c r="D13" s="45" t="s">
        <v>33</v>
      </c>
      <c r="E13" s="40" t="s">
        <v>34</v>
      </c>
      <c r="F13" s="32" t="s">
        <v>22</v>
      </c>
      <c r="G13" s="43" t="n">
        <v>55</v>
      </c>
      <c r="H13" s="43" t="n">
        <v>54</v>
      </c>
      <c r="I13" s="44"/>
      <c r="J13" s="44" t="n">
        <f aca="false">ROUND(G13*I13,2)</f>
        <v>0</v>
      </c>
      <c r="ALZ13" s="0"/>
      <c r="AMA13" s="0"/>
      <c r="AMB13" s="0"/>
      <c r="AMC13" s="0"/>
      <c r="AMD13" s="0"/>
      <c r="AME13" s="0"/>
      <c r="AMF13" s="0"/>
      <c r="AMG13" s="0"/>
      <c r="AMH13" s="0"/>
      <c r="AMI13" s="0"/>
      <c r="AMJ13" s="0"/>
    </row>
    <row r="14" s="37" customFormat="true" ht="15" hidden="false" customHeight="false" outlineLevel="0" collapsed="false">
      <c r="A14" s="22"/>
      <c r="B14" s="38" t="s">
        <v>35</v>
      </c>
      <c r="C14" s="41" t="s">
        <v>19</v>
      </c>
      <c r="D14" s="42" t="s">
        <v>36</v>
      </c>
      <c r="E14" s="40" t="s">
        <v>37</v>
      </c>
      <c r="F14" s="32" t="s">
        <v>22</v>
      </c>
      <c r="G14" s="43" t="n">
        <v>15</v>
      </c>
      <c r="H14" s="43" t="n">
        <v>15</v>
      </c>
      <c r="I14" s="44"/>
      <c r="J14" s="44" t="n">
        <f aca="false">ROUND(G14*I14,2)</f>
        <v>0</v>
      </c>
      <c r="ALZ14" s="0"/>
      <c r="AMA14" s="0"/>
      <c r="AMB14" s="0"/>
      <c r="AMC14" s="0"/>
      <c r="AMD14" s="0"/>
      <c r="AME14" s="0"/>
      <c r="AMF14" s="0"/>
      <c r="AMG14" s="0"/>
      <c r="AMH14" s="0"/>
      <c r="AMI14" s="0"/>
      <c r="AMJ14" s="0"/>
    </row>
    <row r="15" s="37" customFormat="true" ht="15" hidden="false" customHeight="false" outlineLevel="0" collapsed="false">
      <c r="A15" s="22"/>
      <c r="B15" s="38" t="s">
        <v>38</v>
      </c>
      <c r="C15" s="41" t="s">
        <v>39</v>
      </c>
      <c r="D15" s="46" t="s">
        <v>40</v>
      </c>
      <c r="E15" s="40" t="s">
        <v>41</v>
      </c>
      <c r="F15" s="32" t="s">
        <v>42</v>
      </c>
      <c r="G15" s="43" t="n">
        <v>10</v>
      </c>
      <c r="H15" s="43" t="n">
        <v>6</v>
      </c>
      <c r="I15" s="44"/>
      <c r="J15" s="44" t="n">
        <f aca="false">ROUND(G15*I15,2)</f>
        <v>0</v>
      </c>
      <c r="ALZ15" s="0"/>
      <c r="AMA15" s="0"/>
      <c r="AMB15" s="0"/>
      <c r="AMC15" s="0"/>
      <c r="AMD15" s="0"/>
      <c r="AME15" s="0"/>
      <c r="AMF15" s="0"/>
      <c r="AMG15" s="0"/>
      <c r="AMH15" s="0"/>
      <c r="AMI15" s="0"/>
      <c r="AMJ15" s="0"/>
    </row>
    <row r="16" s="37" customFormat="true" ht="15" hidden="false" customHeight="false" outlineLevel="0" collapsed="false">
      <c r="A16" s="22"/>
      <c r="B16" s="47"/>
      <c r="C16" s="48"/>
      <c r="D16" s="49"/>
      <c r="E16" s="50" t="s">
        <v>43</v>
      </c>
      <c r="F16" s="51"/>
      <c r="G16" s="52"/>
      <c r="H16" s="52"/>
      <c r="I16" s="53"/>
      <c r="J16" s="54" t="n">
        <f aca="false">SUBTOTAL(9,J9:J15)</f>
        <v>0</v>
      </c>
      <c r="ALZ16" s="0"/>
      <c r="AMA16" s="0"/>
      <c r="AMB16" s="0"/>
      <c r="AMC16" s="0"/>
      <c r="AMD16" s="0"/>
      <c r="AME16" s="0"/>
      <c r="AMF16" s="0"/>
      <c r="AMG16" s="0"/>
      <c r="AMH16" s="0"/>
      <c r="AMI16" s="0"/>
      <c r="AMJ16" s="0"/>
    </row>
    <row r="17" s="37" customFormat="true" ht="15" hidden="false" customHeight="false" outlineLevel="0" collapsed="false">
      <c r="A17" s="22"/>
      <c r="B17" s="31" t="s">
        <v>44</v>
      </c>
      <c r="C17" s="41"/>
      <c r="D17" s="39"/>
      <c r="E17" s="33" t="s">
        <v>45</v>
      </c>
      <c r="F17" s="32"/>
      <c r="G17" s="34"/>
      <c r="H17" s="34"/>
      <c r="I17" s="35"/>
      <c r="J17" s="36"/>
      <c r="ALZ17" s="0"/>
      <c r="AMA17" s="0"/>
      <c r="AMB17" s="0"/>
      <c r="AMC17" s="0"/>
      <c r="AMD17" s="0"/>
      <c r="AME17" s="0"/>
      <c r="AMF17" s="0"/>
      <c r="AMG17" s="0"/>
      <c r="AMH17" s="0"/>
      <c r="AMI17" s="0"/>
      <c r="AMJ17" s="0"/>
    </row>
    <row r="18" s="37" customFormat="true" ht="15" hidden="false" customHeight="false" outlineLevel="0" collapsed="false">
      <c r="A18" s="22"/>
      <c r="B18" s="38" t="s">
        <v>46</v>
      </c>
      <c r="C18" s="41"/>
      <c r="D18" s="55"/>
      <c r="E18" s="40" t="s">
        <v>47</v>
      </c>
      <c r="F18" s="32"/>
      <c r="G18" s="34"/>
      <c r="H18" s="34"/>
      <c r="I18" s="35"/>
      <c r="J18" s="36"/>
      <c r="ALZ18" s="0"/>
      <c r="AMA18" s="0"/>
      <c r="AMB18" s="0"/>
      <c r="AMC18" s="0"/>
      <c r="AMD18" s="0"/>
      <c r="AME18" s="0"/>
      <c r="AMF18" s="0"/>
      <c r="AMG18" s="0"/>
      <c r="AMH18" s="0"/>
      <c r="AMI18" s="0"/>
      <c r="AMJ18" s="0"/>
    </row>
    <row r="19" s="37" customFormat="true" ht="15" hidden="false" customHeight="false" outlineLevel="0" collapsed="false">
      <c r="A19" s="22"/>
      <c r="B19" s="38" t="s">
        <v>48</v>
      </c>
      <c r="C19" s="41" t="s">
        <v>19</v>
      </c>
      <c r="D19" s="42" t="s">
        <v>49</v>
      </c>
      <c r="E19" s="40" t="s">
        <v>50</v>
      </c>
      <c r="F19" s="32" t="s">
        <v>22</v>
      </c>
      <c r="G19" s="43" t="n">
        <v>75</v>
      </c>
      <c r="H19" s="43" t="n">
        <v>72</v>
      </c>
      <c r="I19" s="44"/>
      <c r="J19" s="44" t="n">
        <f aca="false">ROUND(G19*I19,2)</f>
        <v>0</v>
      </c>
      <c r="ALZ19" s="0"/>
      <c r="AMA19" s="0"/>
      <c r="AMB19" s="0"/>
      <c r="AMC19" s="0"/>
      <c r="AMD19" s="0"/>
      <c r="AME19" s="0"/>
      <c r="AMF19" s="0"/>
      <c r="AMG19" s="0"/>
      <c r="AMH19" s="0"/>
      <c r="AMI19" s="0"/>
      <c r="AMJ19" s="0"/>
    </row>
    <row r="20" s="37" customFormat="true" ht="15" hidden="false" customHeight="false" outlineLevel="0" collapsed="false">
      <c r="A20" s="22"/>
      <c r="B20" s="38" t="s">
        <v>51</v>
      </c>
      <c r="C20" s="41" t="s">
        <v>19</v>
      </c>
      <c r="D20" s="42" t="s">
        <v>52</v>
      </c>
      <c r="E20" s="40" t="s">
        <v>53</v>
      </c>
      <c r="F20" s="32" t="s">
        <v>22</v>
      </c>
      <c r="G20" s="43" t="n">
        <v>75</v>
      </c>
      <c r="H20" s="43" t="n">
        <v>72</v>
      </c>
      <c r="I20" s="44"/>
      <c r="J20" s="44" t="n">
        <f aca="false">ROUND(G20*I20,2)</f>
        <v>0</v>
      </c>
      <c r="ALZ20" s="0"/>
      <c r="AMA20" s="0"/>
      <c r="AMB20" s="0"/>
      <c r="AMC20" s="0"/>
      <c r="AMD20" s="0"/>
      <c r="AME20" s="0"/>
      <c r="AMF20" s="0"/>
      <c r="AMG20" s="0"/>
      <c r="AMH20" s="0"/>
      <c r="AMI20" s="0"/>
      <c r="AMJ20" s="0"/>
    </row>
    <row r="21" s="37" customFormat="true" ht="15" hidden="false" customHeight="false" outlineLevel="0" collapsed="false">
      <c r="A21" s="22"/>
      <c r="B21" s="38" t="s">
        <v>54</v>
      </c>
      <c r="C21" s="41" t="s">
        <v>19</v>
      </c>
      <c r="D21" s="42" t="s">
        <v>55</v>
      </c>
      <c r="E21" s="40" t="s">
        <v>56</v>
      </c>
      <c r="F21" s="32" t="s">
        <v>22</v>
      </c>
      <c r="G21" s="43" t="n">
        <v>75</v>
      </c>
      <c r="H21" s="43" t="n">
        <v>72</v>
      </c>
      <c r="I21" s="44"/>
      <c r="J21" s="44" t="n">
        <f aca="false">ROUND(G21*I21,2)</f>
        <v>0</v>
      </c>
      <c r="ALZ21" s="0"/>
      <c r="AMA21" s="0"/>
      <c r="AMB21" s="0"/>
      <c r="AMC21" s="0"/>
      <c r="AMD21" s="0"/>
      <c r="AME21" s="0"/>
      <c r="AMF21" s="0"/>
      <c r="AMG21" s="0"/>
      <c r="AMH21" s="0"/>
      <c r="AMI21" s="0"/>
      <c r="AMJ21" s="0"/>
    </row>
    <row r="22" s="37" customFormat="true" ht="15" hidden="false" customHeight="false" outlineLevel="0" collapsed="false">
      <c r="A22" s="22"/>
      <c r="B22" s="38" t="s">
        <v>57</v>
      </c>
      <c r="C22" s="41" t="s">
        <v>19</v>
      </c>
      <c r="D22" s="42" t="s">
        <v>58</v>
      </c>
      <c r="E22" s="40" t="s">
        <v>59</v>
      </c>
      <c r="F22" s="32" t="s">
        <v>22</v>
      </c>
      <c r="G22" s="43" t="n">
        <v>75</v>
      </c>
      <c r="H22" s="43" t="n">
        <v>72</v>
      </c>
      <c r="I22" s="44"/>
      <c r="J22" s="44" t="n">
        <f aca="false">ROUND(G22*I22,2)</f>
        <v>0</v>
      </c>
      <c r="ALZ22" s="0"/>
      <c r="AMA22" s="0"/>
      <c r="AMB22" s="0"/>
      <c r="AMC22" s="0"/>
      <c r="AMD22" s="0"/>
      <c r="AME22" s="0"/>
      <c r="AMF22" s="0"/>
      <c r="AMG22" s="0"/>
      <c r="AMH22" s="0"/>
      <c r="AMI22" s="0"/>
      <c r="AMJ22" s="0"/>
    </row>
    <row r="23" s="37" customFormat="true" ht="15" hidden="false" customHeight="false" outlineLevel="0" collapsed="false">
      <c r="A23" s="22"/>
      <c r="B23" s="31" t="s">
        <v>60</v>
      </c>
      <c r="C23" s="56"/>
      <c r="D23" s="57"/>
      <c r="E23" s="33" t="s">
        <v>61</v>
      </c>
      <c r="F23" s="58"/>
      <c r="G23" s="59"/>
      <c r="H23" s="59"/>
      <c r="I23" s="60"/>
      <c r="J23" s="60"/>
      <c r="ALZ23" s="0"/>
      <c r="AMA23" s="0"/>
      <c r="AMB23" s="0"/>
      <c r="AMC23" s="0"/>
      <c r="AMD23" s="0"/>
      <c r="AME23" s="0"/>
      <c r="AMF23" s="0"/>
      <c r="AMG23" s="0"/>
      <c r="AMH23" s="0"/>
      <c r="AMI23" s="0"/>
      <c r="AMJ23" s="0"/>
    </row>
    <row r="24" s="37" customFormat="true" ht="15" hidden="false" customHeight="false" outlineLevel="0" collapsed="false">
      <c r="A24" s="22"/>
      <c r="B24" s="38" t="s">
        <v>62</v>
      </c>
      <c r="C24" s="41" t="s">
        <v>19</v>
      </c>
      <c r="D24" s="46" t="s">
        <v>63</v>
      </c>
      <c r="E24" s="40" t="s">
        <v>53</v>
      </c>
      <c r="F24" s="32" t="s">
        <v>42</v>
      </c>
      <c r="G24" s="43" t="n">
        <v>20</v>
      </c>
      <c r="H24" s="43" t="n">
        <v>18</v>
      </c>
      <c r="I24" s="44"/>
      <c r="J24" s="44" t="n">
        <f aca="false">ROUND(G24*I24,2)</f>
        <v>0</v>
      </c>
      <c r="ALZ24" s="0"/>
      <c r="AMA24" s="0"/>
      <c r="AMB24" s="0"/>
      <c r="AMC24" s="0"/>
      <c r="AMD24" s="0"/>
      <c r="AME24" s="0"/>
      <c r="AMF24" s="0"/>
      <c r="AMG24" s="0"/>
      <c r="AMH24" s="0"/>
      <c r="AMI24" s="0"/>
      <c r="AMJ24" s="0"/>
    </row>
    <row r="25" s="37" customFormat="true" ht="15" hidden="false" customHeight="false" outlineLevel="0" collapsed="false">
      <c r="A25" s="22"/>
      <c r="B25" s="38" t="s">
        <v>64</v>
      </c>
      <c r="C25" s="41" t="s">
        <v>39</v>
      </c>
      <c r="D25" s="39" t="s">
        <v>65</v>
      </c>
      <c r="E25" s="40" t="s">
        <v>56</v>
      </c>
      <c r="F25" s="32" t="s">
        <v>42</v>
      </c>
      <c r="G25" s="43" t="n">
        <v>20</v>
      </c>
      <c r="H25" s="43" t="n">
        <v>18</v>
      </c>
      <c r="I25" s="44"/>
      <c r="J25" s="44" t="n">
        <f aca="false">ROUND(G25*I25,2)</f>
        <v>0</v>
      </c>
      <c r="ALZ25" s="0"/>
      <c r="AMA25" s="0"/>
      <c r="AMB25" s="0"/>
      <c r="AMC25" s="0"/>
      <c r="AMD25" s="0"/>
      <c r="AME25" s="0"/>
      <c r="AMF25" s="0"/>
      <c r="AMG25" s="0"/>
      <c r="AMH25" s="0"/>
      <c r="AMI25" s="0"/>
      <c r="AMJ25" s="0"/>
    </row>
    <row r="26" s="37" customFormat="true" ht="15" hidden="false" customHeight="false" outlineLevel="0" collapsed="false">
      <c r="A26" s="22"/>
      <c r="B26" s="38" t="s">
        <v>66</v>
      </c>
      <c r="C26" s="41" t="s">
        <v>19</v>
      </c>
      <c r="D26" s="46" t="s">
        <v>67</v>
      </c>
      <c r="E26" s="61" t="s">
        <v>68</v>
      </c>
      <c r="F26" s="32" t="s">
        <v>42</v>
      </c>
      <c r="G26" s="43" t="n">
        <v>20</v>
      </c>
      <c r="H26" s="43" t="n">
        <v>20</v>
      </c>
      <c r="I26" s="44"/>
      <c r="J26" s="44" t="n">
        <f aca="false">ROUND(G26*I26,2)</f>
        <v>0</v>
      </c>
      <c r="ALZ26" s="0"/>
      <c r="AMA26" s="0"/>
      <c r="AMB26" s="0"/>
      <c r="AMC26" s="0"/>
      <c r="AMD26" s="0"/>
      <c r="AME26" s="0"/>
      <c r="AMF26" s="0"/>
      <c r="AMG26" s="0"/>
      <c r="AMH26" s="0"/>
      <c r="AMI26" s="0"/>
      <c r="AMJ26" s="0"/>
    </row>
    <row r="27" s="37" customFormat="true" ht="15" hidden="false" customHeight="false" outlineLevel="0" collapsed="false">
      <c r="A27" s="22"/>
      <c r="B27" s="38" t="s">
        <v>69</v>
      </c>
      <c r="C27" s="41" t="s">
        <v>19</v>
      </c>
      <c r="D27" s="46" t="s">
        <v>70</v>
      </c>
      <c r="E27" s="61" t="s">
        <v>71</v>
      </c>
      <c r="F27" s="32" t="s">
        <v>42</v>
      </c>
      <c r="G27" s="43" t="n">
        <v>20</v>
      </c>
      <c r="H27" s="43" t="n">
        <v>20</v>
      </c>
      <c r="I27" s="44"/>
      <c r="J27" s="44" t="n">
        <f aca="false">ROUND(G27*I27,2)</f>
        <v>0</v>
      </c>
      <c r="ALZ27" s="0"/>
      <c r="AMA27" s="0"/>
      <c r="AMB27" s="0"/>
      <c r="AMC27" s="0"/>
      <c r="AMD27" s="0"/>
      <c r="AME27" s="0"/>
      <c r="AMF27" s="0"/>
      <c r="AMG27" s="0"/>
      <c r="AMH27" s="0"/>
      <c r="AMI27" s="0"/>
      <c r="AMJ27" s="0"/>
    </row>
    <row r="28" s="37" customFormat="true" ht="15" hidden="false" customHeight="false" outlineLevel="0" collapsed="false">
      <c r="A28" s="22"/>
      <c r="B28" s="38" t="s">
        <v>72</v>
      </c>
      <c r="C28" s="41" t="s">
        <v>19</v>
      </c>
      <c r="D28" s="46" t="s">
        <v>73</v>
      </c>
      <c r="E28" s="40" t="s">
        <v>74</v>
      </c>
      <c r="F28" s="32" t="s">
        <v>42</v>
      </c>
      <c r="G28" s="43" t="n">
        <v>20</v>
      </c>
      <c r="H28" s="43" t="n">
        <v>20</v>
      </c>
      <c r="I28" s="44"/>
      <c r="J28" s="44" t="n">
        <f aca="false">ROUND(G28*I28,2)</f>
        <v>0</v>
      </c>
      <c r="ALZ28" s="0"/>
      <c r="AMA28" s="0"/>
      <c r="AMB28" s="0"/>
      <c r="AMC28" s="0"/>
      <c r="AMD28" s="0"/>
      <c r="AME28" s="0"/>
      <c r="AMF28" s="0"/>
      <c r="AMG28" s="0"/>
      <c r="AMH28" s="0"/>
      <c r="AMI28" s="0"/>
      <c r="AMJ28" s="0"/>
    </row>
    <row r="29" s="37" customFormat="true" ht="15" hidden="false" customHeight="false" outlineLevel="0" collapsed="false">
      <c r="A29" s="22"/>
      <c r="B29" s="38" t="s">
        <v>75</v>
      </c>
      <c r="C29" s="41" t="s">
        <v>19</v>
      </c>
      <c r="D29" s="46" t="s">
        <v>76</v>
      </c>
      <c r="E29" s="40" t="s">
        <v>77</v>
      </c>
      <c r="F29" s="32" t="s">
        <v>42</v>
      </c>
      <c r="G29" s="43" t="n">
        <v>20</v>
      </c>
      <c r="H29" s="43" t="n">
        <v>20</v>
      </c>
      <c r="I29" s="44"/>
      <c r="J29" s="44" t="n">
        <f aca="false">ROUND(G29*I29,2)</f>
        <v>0</v>
      </c>
      <c r="ALZ29" s="0"/>
      <c r="AMA29" s="0"/>
      <c r="AMB29" s="0"/>
      <c r="AMC29" s="0"/>
      <c r="AMD29" s="0"/>
      <c r="AME29" s="0"/>
      <c r="AMF29" s="0"/>
      <c r="AMG29" s="0"/>
      <c r="AMH29" s="0"/>
      <c r="AMI29" s="0"/>
      <c r="AMJ29" s="0"/>
    </row>
    <row r="30" s="37" customFormat="true" ht="15" hidden="false" customHeight="false" outlineLevel="0" collapsed="false">
      <c r="A30" s="22"/>
      <c r="B30" s="38" t="s">
        <v>78</v>
      </c>
      <c r="C30" s="41" t="s">
        <v>19</v>
      </c>
      <c r="D30" s="46" t="s">
        <v>79</v>
      </c>
      <c r="E30" s="40" t="s">
        <v>80</v>
      </c>
      <c r="F30" s="32" t="s">
        <v>42</v>
      </c>
      <c r="G30" s="43" t="n">
        <v>15</v>
      </c>
      <c r="H30" s="43" t="n">
        <v>12</v>
      </c>
      <c r="I30" s="44"/>
      <c r="J30" s="44" t="n">
        <f aca="false">ROUND(G30*I30,2)</f>
        <v>0</v>
      </c>
      <c r="ALZ30" s="0"/>
      <c r="AMA30" s="0"/>
      <c r="AMB30" s="0"/>
      <c r="AMC30" s="0"/>
      <c r="AMD30" s="0"/>
      <c r="AME30" s="0"/>
      <c r="AMF30" s="0"/>
      <c r="AMG30" s="0"/>
      <c r="AMH30" s="0"/>
      <c r="AMI30" s="0"/>
      <c r="AMJ30" s="0"/>
    </row>
    <row r="31" s="37" customFormat="true" ht="37.3" hidden="false" customHeight="false" outlineLevel="0" collapsed="false">
      <c r="A31" s="22"/>
      <c r="B31" s="38" t="s">
        <v>81</v>
      </c>
      <c r="C31" s="41" t="s">
        <v>19</v>
      </c>
      <c r="D31" s="46" t="s">
        <v>82</v>
      </c>
      <c r="E31" s="40" t="s">
        <v>83</v>
      </c>
      <c r="F31" s="32" t="s">
        <v>42</v>
      </c>
      <c r="G31" s="43" t="n">
        <v>10</v>
      </c>
      <c r="H31" s="43" t="n">
        <v>6</v>
      </c>
      <c r="I31" s="44"/>
      <c r="J31" s="44" t="n">
        <f aca="false">ROUND(G31*I31,2)</f>
        <v>0</v>
      </c>
      <c r="ALZ31" s="0"/>
      <c r="AMA31" s="0"/>
      <c r="AMB31" s="0"/>
      <c r="AMC31" s="0"/>
      <c r="AMD31" s="0"/>
      <c r="AME31" s="0"/>
      <c r="AMF31" s="0"/>
      <c r="AMG31" s="0"/>
      <c r="AMH31" s="0"/>
      <c r="AMI31" s="0"/>
      <c r="AMJ31" s="0"/>
    </row>
    <row r="32" s="37" customFormat="true" ht="25.35" hidden="false" customHeight="false" outlineLevel="0" collapsed="false">
      <c r="A32" s="22"/>
      <c r="B32" s="38" t="s">
        <v>84</v>
      </c>
      <c r="C32" s="41" t="s">
        <v>39</v>
      </c>
      <c r="D32" s="46" t="s">
        <v>85</v>
      </c>
      <c r="E32" s="40" t="s">
        <v>86</v>
      </c>
      <c r="F32" s="32" t="s">
        <v>42</v>
      </c>
      <c r="G32" s="43" t="n">
        <v>10</v>
      </c>
      <c r="H32" s="43" t="n">
        <v>6</v>
      </c>
      <c r="I32" s="44"/>
      <c r="J32" s="44" t="n">
        <f aca="false">ROUND(G32*I32,2)</f>
        <v>0</v>
      </c>
      <c r="ALZ32" s="0"/>
      <c r="AMA32" s="0"/>
      <c r="AMB32" s="0"/>
      <c r="AMC32" s="0"/>
      <c r="AMD32" s="0"/>
      <c r="AME32" s="0"/>
      <c r="AMF32" s="0"/>
      <c r="AMG32" s="0"/>
      <c r="AMH32" s="0"/>
      <c r="AMI32" s="0"/>
      <c r="AMJ32" s="0"/>
    </row>
    <row r="33" s="37" customFormat="true" ht="25.35" hidden="false" customHeight="false" outlineLevel="0" collapsed="false">
      <c r="A33" s="22"/>
      <c r="B33" s="38" t="s">
        <v>87</v>
      </c>
      <c r="C33" s="41" t="s">
        <v>88</v>
      </c>
      <c r="D33" s="46" t="s">
        <v>89</v>
      </c>
      <c r="E33" s="40" t="s">
        <v>90</v>
      </c>
      <c r="F33" s="32" t="s">
        <v>22</v>
      </c>
      <c r="G33" s="43" t="n">
        <v>30</v>
      </c>
      <c r="H33" s="43" t="n">
        <v>30</v>
      </c>
      <c r="I33" s="44"/>
      <c r="J33" s="44" t="n">
        <f aca="false">ROUND(G33*I33,2)</f>
        <v>0</v>
      </c>
      <c r="ALZ33" s="0"/>
      <c r="AMA33" s="0"/>
      <c r="AMB33" s="0"/>
      <c r="AMC33" s="0"/>
      <c r="AMD33" s="0"/>
      <c r="AME33" s="0"/>
      <c r="AMF33" s="0"/>
      <c r="AMG33" s="0"/>
      <c r="AMH33" s="0"/>
      <c r="AMI33" s="0"/>
      <c r="AMJ33" s="0"/>
    </row>
    <row r="34" s="37" customFormat="true" ht="15" hidden="false" customHeight="false" outlineLevel="0" collapsed="false">
      <c r="A34" s="22"/>
      <c r="B34" s="38" t="s">
        <v>91</v>
      </c>
      <c r="C34" s="41" t="s">
        <v>88</v>
      </c>
      <c r="D34" s="62" t="s">
        <v>92</v>
      </c>
      <c r="E34" s="40" t="s">
        <v>93</v>
      </c>
      <c r="F34" s="32" t="s">
        <v>22</v>
      </c>
      <c r="G34" s="43" t="n">
        <v>10</v>
      </c>
      <c r="H34" s="43" t="n">
        <v>10</v>
      </c>
      <c r="I34" s="44"/>
      <c r="J34" s="44" t="n">
        <f aca="false">ROUND(G34*I34,2)</f>
        <v>0</v>
      </c>
      <c r="ALZ34" s="0"/>
      <c r="AMA34" s="0"/>
      <c r="AMB34" s="0"/>
      <c r="AMC34" s="0"/>
      <c r="AMD34" s="0"/>
      <c r="AME34" s="0"/>
      <c r="AMF34" s="0"/>
      <c r="AMG34" s="0"/>
      <c r="AMH34" s="0"/>
      <c r="AMI34" s="0"/>
      <c r="AMJ34" s="0"/>
    </row>
    <row r="35" s="37" customFormat="true" ht="15" hidden="false" customHeight="false" outlineLevel="0" collapsed="false">
      <c r="A35" s="22"/>
      <c r="B35" s="38" t="s">
        <v>94</v>
      </c>
      <c r="C35" s="41" t="s">
        <v>19</v>
      </c>
      <c r="D35" s="62" t="s">
        <v>95</v>
      </c>
      <c r="E35" s="40" t="s">
        <v>96</v>
      </c>
      <c r="F35" s="32" t="s">
        <v>22</v>
      </c>
      <c r="G35" s="43" t="n">
        <v>40</v>
      </c>
      <c r="H35" s="43" t="n">
        <v>40</v>
      </c>
      <c r="I35" s="44"/>
      <c r="J35" s="44" t="n">
        <f aca="false">ROUND(G35*I35,2)</f>
        <v>0</v>
      </c>
      <c r="ALZ35" s="0"/>
      <c r="AMA35" s="0"/>
      <c r="AMB35" s="0"/>
      <c r="AMC35" s="0"/>
      <c r="AMD35" s="0"/>
      <c r="AME35" s="0"/>
      <c r="AMF35" s="0"/>
      <c r="AMG35" s="0"/>
      <c r="AMH35" s="0"/>
      <c r="AMI35" s="0"/>
      <c r="AMJ35" s="0"/>
    </row>
    <row r="36" s="37" customFormat="true" ht="15" hidden="false" customHeight="false" outlineLevel="0" collapsed="false">
      <c r="A36" s="22"/>
      <c r="B36" s="38" t="s">
        <v>97</v>
      </c>
      <c r="C36" s="41"/>
      <c r="D36" s="46"/>
      <c r="E36" s="40" t="s">
        <v>98</v>
      </c>
      <c r="F36" s="32"/>
      <c r="G36" s="63"/>
      <c r="H36" s="63"/>
      <c r="I36" s="44"/>
      <c r="J36" s="44"/>
      <c r="ALZ36" s="0"/>
      <c r="AMA36" s="0"/>
      <c r="AMB36" s="0"/>
      <c r="AMC36" s="0"/>
      <c r="AMD36" s="0"/>
      <c r="AME36" s="0"/>
      <c r="AMF36" s="0"/>
      <c r="AMG36" s="0"/>
      <c r="AMH36" s="0"/>
      <c r="AMI36" s="0"/>
      <c r="AMJ36" s="0"/>
    </row>
    <row r="37" s="37" customFormat="true" ht="25.35" hidden="false" customHeight="false" outlineLevel="0" collapsed="false">
      <c r="A37" s="22"/>
      <c r="B37" s="38" t="s">
        <v>99</v>
      </c>
      <c r="C37" s="41" t="s">
        <v>19</v>
      </c>
      <c r="D37" s="46" t="s">
        <v>100</v>
      </c>
      <c r="E37" s="40" t="s">
        <v>101</v>
      </c>
      <c r="F37" s="32" t="s">
        <v>42</v>
      </c>
      <c r="G37" s="43" t="n">
        <v>2</v>
      </c>
      <c r="H37" s="43" t="n">
        <v>2</v>
      </c>
      <c r="I37" s="44"/>
      <c r="J37" s="44" t="n">
        <f aca="false">ROUND(G37*I37,2)</f>
        <v>0</v>
      </c>
      <c r="ALZ37" s="0"/>
      <c r="AMA37" s="0"/>
      <c r="AMB37" s="0"/>
      <c r="AMC37" s="0"/>
      <c r="AMD37" s="0"/>
      <c r="AME37" s="0"/>
      <c r="AMF37" s="0"/>
      <c r="AMG37" s="0"/>
      <c r="AMH37" s="0"/>
      <c r="AMI37" s="0"/>
      <c r="AMJ37" s="0"/>
    </row>
    <row r="38" s="37" customFormat="true" ht="15" hidden="false" customHeight="false" outlineLevel="0" collapsed="false">
      <c r="A38" s="22"/>
      <c r="B38" s="47"/>
      <c r="C38" s="48"/>
      <c r="D38" s="49"/>
      <c r="E38" s="50" t="s">
        <v>102</v>
      </c>
      <c r="F38" s="51"/>
      <c r="G38" s="52"/>
      <c r="H38" s="52"/>
      <c r="I38" s="53"/>
      <c r="J38" s="54" t="n">
        <f aca="false">SUBTOTAL(9,J19:J37)</f>
        <v>0</v>
      </c>
      <c r="ALZ38" s="0"/>
      <c r="AMA38" s="0"/>
      <c r="AMB38" s="0"/>
      <c r="AMC38" s="0"/>
      <c r="AMD38" s="0"/>
      <c r="AME38" s="0"/>
      <c r="AMF38" s="0"/>
      <c r="AMG38" s="0"/>
      <c r="AMH38" s="0"/>
      <c r="AMI38" s="0"/>
      <c r="AMJ38" s="0"/>
    </row>
    <row r="39" s="37" customFormat="true" ht="15" hidden="false" customHeight="false" outlineLevel="0" collapsed="false">
      <c r="A39" s="22"/>
      <c r="B39" s="31" t="s">
        <v>103</v>
      </c>
      <c r="C39" s="41"/>
      <c r="D39" s="64"/>
      <c r="E39" s="33" t="s">
        <v>104</v>
      </c>
      <c r="F39" s="61"/>
      <c r="G39" s="34"/>
      <c r="H39" s="34"/>
      <c r="I39" s="35"/>
      <c r="J39" s="36"/>
      <c r="ALZ39" s="0"/>
      <c r="AMA39" s="0"/>
      <c r="AMB39" s="0"/>
      <c r="AMC39" s="0"/>
      <c r="AMD39" s="0"/>
      <c r="AME39" s="0"/>
      <c r="AMF39" s="0"/>
      <c r="AMG39" s="0"/>
      <c r="AMH39" s="0"/>
      <c r="AMI39" s="0"/>
      <c r="AMJ39" s="0"/>
    </row>
    <row r="40" s="37" customFormat="true" ht="15" hidden="false" customHeight="false" outlineLevel="0" collapsed="false">
      <c r="A40" s="22"/>
      <c r="B40" s="31" t="s">
        <v>105</v>
      </c>
      <c r="C40" s="56"/>
      <c r="D40" s="65"/>
      <c r="E40" s="33" t="s">
        <v>106</v>
      </c>
      <c r="F40" s="61"/>
      <c r="G40" s="34"/>
      <c r="H40" s="34"/>
      <c r="I40" s="35"/>
      <c r="J40" s="36"/>
      <c r="ALZ40" s="0"/>
      <c r="AMA40" s="0"/>
      <c r="AMB40" s="0"/>
      <c r="AMC40" s="0"/>
      <c r="AMD40" s="0"/>
      <c r="AME40" s="0"/>
      <c r="AMF40" s="0"/>
      <c r="AMG40" s="0"/>
      <c r="AMH40" s="0"/>
      <c r="AMI40" s="0"/>
      <c r="AMJ40" s="0"/>
    </row>
    <row r="41" s="37" customFormat="true" ht="25.35" hidden="false" customHeight="false" outlineLevel="0" collapsed="false">
      <c r="A41" s="22"/>
      <c r="B41" s="38" t="s">
        <v>107</v>
      </c>
      <c r="C41" s="41" t="s">
        <v>88</v>
      </c>
      <c r="D41" s="62" t="s">
        <v>108</v>
      </c>
      <c r="E41" s="40" t="s">
        <v>109</v>
      </c>
      <c r="F41" s="32" t="s">
        <v>42</v>
      </c>
      <c r="G41" s="43" t="n">
        <v>20</v>
      </c>
      <c r="H41" s="43" t="n">
        <v>18</v>
      </c>
      <c r="I41" s="44"/>
      <c r="J41" s="44" t="n">
        <f aca="false">ROUND(G41*I41,2)</f>
        <v>0</v>
      </c>
      <c r="ALZ41" s="0"/>
      <c r="AMA41" s="0"/>
      <c r="AMB41" s="0"/>
      <c r="AMC41" s="0"/>
      <c r="AMD41" s="0"/>
      <c r="AME41" s="0"/>
      <c r="AMF41" s="0"/>
      <c r="AMG41" s="0"/>
      <c r="AMH41" s="0"/>
      <c r="AMI41" s="0"/>
      <c r="AMJ41" s="0"/>
    </row>
    <row r="42" s="37" customFormat="true" ht="25.35" hidden="false" customHeight="false" outlineLevel="0" collapsed="false">
      <c r="A42" s="22"/>
      <c r="B42" s="38" t="s">
        <v>110</v>
      </c>
      <c r="C42" s="41" t="s">
        <v>88</v>
      </c>
      <c r="D42" s="62" t="s">
        <v>111</v>
      </c>
      <c r="E42" s="40" t="s">
        <v>112</v>
      </c>
      <c r="F42" s="32" t="s">
        <v>42</v>
      </c>
      <c r="G42" s="43" t="n">
        <v>20</v>
      </c>
      <c r="H42" s="43" t="n">
        <v>18</v>
      </c>
      <c r="I42" s="44"/>
      <c r="J42" s="44" t="n">
        <f aca="false">ROUND(G42*I42,2)</f>
        <v>0</v>
      </c>
      <c r="ALZ42" s="0"/>
      <c r="AMA42" s="0"/>
      <c r="AMB42" s="0"/>
      <c r="AMC42" s="0"/>
      <c r="AMD42" s="0"/>
      <c r="AME42" s="0"/>
      <c r="AMF42" s="0"/>
      <c r="AMG42" s="0"/>
      <c r="AMH42" s="0"/>
      <c r="AMI42" s="0"/>
      <c r="AMJ42" s="0"/>
    </row>
    <row r="43" s="37" customFormat="true" ht="25.35" hidden="false" customHeight="false" outlineLevel="0" collapsed="false">
      <c r="A43" s="22"/>
      <c r="B43" s="38" t="s">
        <v>113</v>
      </c>
      <c r="C43" s="41" t="s">
        <v>88</v>
      </c>
      <c r="D43" s="62" t="s">
        <v>114</v>
      </c>
      <c r="E43" s="40" t="s">
        <v>115</v>
      </c>
      <c r="F43" s="32" t="s">
        <v>42</v>
      </c>
      <c r="G43" s="43" t="n">
        <v>5</v>
      </c>
      <c r="H43" s="43" t="n">
        <v>2</v>
      </c>
      <c r="I43" s="44"/>
      <c r="J43" s="44" t="n">
        <f aca="false">ROUND(G43*I43,2)</f>
        <v>0</v>
      </c>
      <c r="ALZ43" s="0"/>
      <c r="AMA43" s="0"/>
      <c r="AMB43" s="0"/>
      <c r="AMC43" s="0"/>
      <c r="AMD43" s="0"/>
      <c r="AME43" s="0"/>
      <c r="AMF43" s="0"/>
      <c r="AMG43" s="0"/>
      <c r="AMH43" s="0"/>
      <c r="AMI43" s="0"/>
      <c r="AMJ43" s="0"/>
    </row>
    <row r="44" s="37" customFormat="true" ht="25.35" hidden="false" customHeight="false" outlineLevel="0" collapsed="false">
      <c r="A44" s="22"/>
      <c r="B44" s="38" t="s">
        <v>116</v>
      </c>
      <c r="C44" s="41" t="s">
        <v>88</v>
      </c>
      <c r="D44" s="62" t="s">
        <v>117</v>
      </c>
      <c r="E44" s="40" t="s">
        <v>118</v>
      </c>
      <c r="F44" s="32" t="s">
        <v>42</v>
      </c>
      <c r="G44" s="43" t="n">
        <v>10</v>
      </c>
      <c r="H44" s="43" t="n">
        <v>6</v>
      </c>
      <c r="I44" s="44"/>
      <c r="J44" s="44" t="n">
        <f aca="false">ROUND(G44*I44,2)</f>
        <v>0</v>
      </c>
      <c r="ALZ44" s="0"/>
      <c r="AMA44" s="0"/>
      <c r="AMB44" s="0"/>
      <c r="AMC44" s="0"/>
      <c r="AMD44" s="0"/>
      <c r="AME44" s="0"/>
      <c r="AMF44" s="0"/>
      <c r="AMG44" s="0"/>
      <c r="AMH44" s="0"/>
      <c r="AMI44" s="0"/>
      <c r="AMJ44" s="0"/>
    </row>
    <row r="45" s="37" customFormat="true" ht="25.35" hidden="false" customHeight="false" outlineLevel="0" collapsed="false">
      <c r="A45" s="22"/>
      <c r="B45" s="38" t="s">
        <v>119</v>
      </c>
      <c r="C45" s="41" t="s">
        <v>88</v>
      </c>
      <c r="D45" s="62" t="s">
        <v>120</v>
      </c>
      <c r="E45" s="40" t="s">
        <v>121</v>
      </c>
      <c r="F45" s="32" t="s">
        <v>42</v>
      </c>
      <c r="G45" s="43" t="n">
        <v>10</v>
      </c>
      <c r="H45" s="43" t="n">
        <v>6</v>
      </c>
      <c r="I45" s="44"/>
      <c r="J45" s="44" t="n">
        <f aca="false">ROUND(G45*I45,2)</f>
        <v>0</v>
      </c>
      <c r="ALZ45" s="0"/>
      <c r="AMA45" s="0"/>
      <c r="AMB45" s="0"/>
      <c r="AMC45" s="0"/>
      <c r="AMD45" s="0"/>
      <c r="AME45" s="0"/>
      <c r="AMF45" s="0"/>
      <c r="AMG45" s="0"/>
      <c r="AMH45" s="0"/>
      <c r="AMI45" s="0"/>
      <c r="AMJ45" s="0"/>
    </row>
    <row r="46" s="37" customFormat="true" ht="25.35" hidden="false" customHeight="false" outlineLevel="0" collapsed="false">
      <c r="A46" s="22"/>
      <c r="B46" s="38" t="s">
        <v>122</v>
      </c>
      <c r="C46" s="41" t="s">
        <v>88</v>
      </c>
      <c r="D46" s="62" t="s">
        <v>123</v>
      </c>
      <c r="E46" s="40" t="s">
        <v>124</v>
      </c>
      <c r="F46" s="32" t="s">
        <v>42</v>
      </c>
      <c r="G46" s="43" t="n">
        <v>5</v>
      </c>
      <c r="H46" s="43" t="n">
        <v>2</v>
      </c>
      <c r="I46" s="44"/>
      <c r="J46" s="44" t="n">
        <f aca="false">ROUND(G46*I46,2)</f>
        <v>0</v>
      </c>
      <c r="ALZ46" s="0"/>
      <c r="AMA46" s="0"/>
      <c r="AMB46" s="0"/>
      <c r="AMC46" s="0"/>
      <c r="AMD46" s="0"/>
      <c r="AME46" s="0"/>
      <c r="AMF46" s="0"/>
      <c r="AMG46" s="0"/>
      <c r="AMH46" s="0"/>
      <c r="AMI46" s="0"/>
      <c r="AMJ46" s="0"/>
    </row>
    <row r="47" s="37" customFormat="true" ht="15" hidden="false" customHeight="false" outlineLevel="0" collapsed="false">
      <c r="A47" s="22"/>
      <c r="B47" s="38" t="s">
        <v>125</v>
      </c>
      <c r="C47" s="41" t="s">
        <v>19</v>
      </c>
      <c r="D47" s="46" t="s">
        <v>126</v>
      </c>
      <c r="E47" s="40" t="s">
        <v>127</v>
      </c>
      <c r="F47" s="32" t="s">
        <v>42</v>
      </c>
      <c r="G47" s="43" t="n">
        <v>5</v>
      </c>
      <c r="H47" s="43" t="n">
        <v>4</v>
      </c>
      <c r="I47" s="44"/>
      <c r="J47" s="44" t="n">
        <f aca="false">ROUND(G47*I47,2)</f>
        <v>0</v>
      </c>
      <c r="ALZ47" s="0"/>
      <c r="AMA47" s="0"/>
      <c r="AMB47" s="0"/>
      <c r="AMC47" s="0"/>
      <c r="AMD47" s="0"/>
      <c r="AME47" s="0"/>
      <c r="AMF47" s="0"/>
      <c r="AMG47" s="0"/>
      <c r="AMH47" s="0"/>
      <c r="AMI47" s="0"/>
      <c r="AMJ47" s="0"/>
    </row>
    <row r="48" s="37" customFormat="true" ht="25.35" hidden="false" customHeight="false" outlineLevel="0" collapsed="false">
      <c r="A48" s="22"/>
      <c r="B48" s="38" t="s">
        <v>128</v>
      </c>
      <c r="C48" s="41" t="s">
        <v>88</v>
      </c>
      <c r="D48" s="62" t="s">
        <v>129</v>
      </c>
      <c r="E48" s="40" t="s">
        <v>130</v>
      </c>
      <c r="F48" s="32" t="s">
        <v>42</v>
      </c>
      <c r="G48" s="43" t="n">
        <v>20</v>
      </c>
      <c r="H48" s="43" t="n">
        <v>18</v>
      </c>
      <c r="I48" s="44"/>
      <c r="J48" s="44" t="n">
        <f aca="false">ROUND(G48*I48,2)</f>
        <v>0</v>
      </c>
      <c r="ALZ48" s="0"/>
      <c r="AMA48" s="0"/>
      <c r="AMB48" s="0"/>
      <c r="AMC48" s="0"/>
      <c r="AMD48" s="0"/>
      <c r="AME48" s="0"/>
      <c r="AMF48" s="0"/>
      <c r="AMG48" s="0"/>
      <c r="AMH48" s="0"/>
      <c r="AMI48" s="0"/>
      <c r="AMJ48" s="0"/>
    </row>
    <row r="49" s="37" customFormat="true" ht="25.35" hidden="false" customHeight="false" outlineLevel="0" collapsed="false">
      <c r="A49" s="22"/>
      <c r="B49" s="38" t="s">
        <v>131</v>
      </c>
      <c r="C49" s="41" t="s">
        <v>88</v>
      </c>
      <c r="D49" s="62" t="s">
        <v>132</v>
      </c>
      <c r="E49" s="40" t="s">
        <v>133</v>
      </c>
      <c r="F49" s="32" t="s">
        <v>42</v>
      </c>
      <c r="G49" s="43" t="n">
        <v>20</v>
      </c>
      <c r="H49" s="43" t="n">
        <v>18</v>
      </c>
      <c r="I49" s="44"/>
      <c r="J49" s="44" t="n">
        <f aca="false">ROUND(G49*I49,2)</f>
        <v>0</v>
      </c>
      <c r="ALZ49" s="0"/>
      <c r="AMA49" s="0"/>
      <c r="AMB49" s="0"/>
      <c r="AMC49" s="0"/>
      <c r="AMD49" s="0"/>
      <c r="AME49" s="0"/>
      <c r="AMF49" s="0"/>
      <c r="AMG49" s="0"/>
      <c r="AMH49" s="0"/>
      <c r="AMI49" s="0"/>
      <c r="AMJ49" s="0"/>
    </row>
    <row r="50" s="37" customFormat="true" ht="15" hidden="false" customHeight="false" outlineLevel="0" collapsed="false">
      <c r="A50" s="22"/>
      <c r="B50" s="66"/>
      <c r="C50" s="67"/>
      <c r="D50" s="68"/>
      <c r="E50" s="69" t="s">
        <v>134</v>
      </c>
      <c r="F50" s="70"/>
      <c r="G50" s="71"/>
      <c r="H50" s="71"/>
      <c r="I50" s="72"/>
      <c r="J50" s="73" t="n">
        <f aca="false">SUBTOTAL(9,J41:J49)</f>
        <v>0</v>
      </c>
      <c r="ALZ50" s="0"/>
      <c r="AMA50" s="0"/>
      <c r="AMB50" s="0"/>
      <c r="AMC50" s="0"/>
      <c r="AMD50" s="0"/>
      <c r="AME50" s="0"/>
      <c r="AMF50" s="0"/>
      <c r="AMG50" s="0"/>
      <c r="AMH50" s="0"/>
      <c r="AMI50" s="0"/>
      <c r="AMJ50" s="0"/>
    </row>
    <row r="51" s="37" customFormat="true" ht="15" hidden="false" customHeight="false" outlineLevel="0" collapsed="false">
      <c r="A51" s="22"/>
      <c r="B51" s="31" t="s">
        <v>135</v>
      </c>
      <c r="C51" s="74"/>
      <c r="D51" s="74"/>
      <c r="E51" s="33" t="s">
        <v>136</v>
      </c>
      <c r="F51" s="75"/>
      <c r="G51" s="76"/>
      <c r="H51" s="76"/>
      <c r="I51" s="77"/>
      <c r="J51" s="78"/>
      <c r="ALZ51" s="0"/>
      <c r="AMA51" s="0"/>
      <c r="AMB51" s="0"/>
      <c r="AMC51" s="0"/>
      <c r="AMD51" s="0"/>
      <c r="AME51" s="0"/>
      <c r="AMF51" s="0"/>
      <c r="AMG51" s="0"/>
      <c r="AMH51" s="0"/>
      <c r="AMI51" s="0"/>
      <c r="AMJ51" s="0"/>
    </row>
    <row r="52" s="37" customFormat="true" ht="15" hidden="false" customHeight="false" outlineLevel="0" collapsed="false">
      <c r="A52" s="22"/>
      <c r="B52" s="38" t="s">
        <v>137</v>
      </c>
      <c r="C52" s="41" t="s">
        <v>39</v>
      </c>
      <c r="D52" s="39" t="s">
        <v>138</v>
      </c>
      <c r="E52" s="40" t="s">
        <v>139</v>
      </c>
      <c r="F52" s="32" t="s">
        <v>42</v>
      </c>
      <c r="G52" s="43" t="n">
        <v>20</v>
      </c>
      <c r="H52" s="43" t="n">
        <v>18</v>
      </c>
      <c r="I52" s="79"/>
      <c r="J52" s="44" t="n">
        <f aca="false">ROUND(G52*I52,2)</f>
        <v>0</v>
      </c>
      <c r="ALZ52" s="0"/>
      <c r="AMA52" s="0"/>
      <c r="AMB52" s="0"/>
      <c r="AMC52" s="0"/>
      <c r="AMD52" s="0"/>
      <c r="AME52" s="0"/>
      <c r="AMF52" s="0"/>
      <c r="AMG52" s="0"/>
      <c r="AMH52" s="0"/>
      <c r="AMI52" s="0"/>
      <c r="AMJ52" s="0"/>
    </row>
    <row r="53" s="37" customFormat="true" ht="25.35" hidden="false" customHeight="false" outlineLevel="0" collapsed="false">
      <c r="A53" s="22"/>
      <c r="B53" s="38" t="s">
        <v>140</v>
      </c>
      <c r="C53" s="80" t="s">
        <v>19</v>
      </c>
      <c r="D53" s="81" t="s">
        <v>141</v>
      </c>
      <c r="E53" s="40" t="s">
        <v>142</v>
      </c>
      <c r="F53" s="32" t="s">
        <v>42</v>
      </c>
      <c r="G53" s="43" t="n">
        <v>5</v>
      </c>
      <c r="H53" s="43" t="n">
        <v>4</v>
      </c>
      <c r="I53" s="79"/>
      <c r="J53" s="79" t="n">
        <f aca="false">ROUND(G53*I53,2)</f>
        <v>0</v>
      </c>
      <c r="ALZ53" s="0"/>
      <c r="AMA53" s="0"/>
      <c r="AMB53" s="0"/>
      <c r="AMC53" s="0"/>
      <c r="AMD53" s="0"/>
      <c r="AME53" s="0"/>
      <c r="AMF53" s="0"/>
      <c r="AMG53" s="0"/>
      <c r="AMH53" s="0"/>
      <c r="AMI53" s="0"/>
      <c r="AMJ53" s="0"/>
    </row>
    <row r="54" s="37" customFormat="true" ht="37.3" hidden="false" customHeight="false" outlineLevel="0" collapsed="false">
      <c r="A54" s="22"/>
      <c r="B54" s="38" t="s">
        <v>143</v>
      </c>
      <c r="C54" s="41" t="s">
        <v>39</v>
      </c>
      <c r="D54" s="39" t="s">
        <v>144</v>
      </c>
      <c r="E54" s="40" t="s">
        <v>145</v>
      </c>
      <c r="F54" s="32" t="s">
        <v>42</v>
      </c>
      <c r="G54" s="43" t="n">
        <v>15</v>
      </c>
      <c r="H54" s="43" t="n">
        <v>12</v>
      </c>
      <c r="I54" s="44"/>
      <c r="J54" s="44" t="n">
        <f aca="false">ROUND(G54*I54,2)</f>
        <v>0</v>
      </c>
      <c r="ALZ54" s="0"/>
      <c r="AMA54" s="0"/>
      <c r="AMB54" s="0"/>
      <c r="AMC54" s="0"/>
      <c r="AMD54" s="0"/>
      <c r="AME54" s="0"/>
      <c r="AMF54" s="0"/>
      <c r="AMG54" s="0"/>
      <c r="AMH54" s="0"/>
      <c r="AMI54" s="0"/>
      <c r="AMJ54" s="0"/>
    </row>
    <row r="55" s="37" customFormat="true" ht="25.35" hidden="false" customHeight="false" outlineLevel="0" collapsed="false">
      <c r="A55" s="22"/>
      <c r="B55" s="38" t="s">
        <v>146</v>
      </c>
      <c r="C55" s="41" t="s">
        <v>39</v>
      </c>
      <c r="D55" s="39" t="s">
        <v>147</v>
      </c>
      <c r="E55" s="40" t="s">
        <v>148</v>
      </c>
      <c r="F55" s="32" t="s">
        <v>42</v>
      </c>
      <c r="G55" s="43" t="n">
        <v>15</v>
      </c>
      <c r="H55" s="43" t="n">
        <v>12</v>
      </c>
      <c r="I55" s="44"/>
      <c r="J55" s="44" t="n">
        <f aca="false">ROUND(G55*I55,2)</f>
        <v>0</v>
      </c>
      <c r="ALZ55" s="0"/>
      <c r="AMA55" s="0"/>
      <c r="AMB55" s="0"/>
      <c r="AMC55" s="0"/>
      <c r="AMD55" s="0"/>
      <c r="AME55" s="0"/>
      <c r="AMF55" s="0"/>
      <c r="AMG55" s="0"/>
      <c r="AMH55" s="0"/>
      <c r="AMI55" s="0"/>
      <c r="AMJ55" s="0"/>
    </row>
    <row r="56" s="37" customFormat="true" ht="37.3" hidden="false" customHeight="false" outlineLevel="0" collapsed="false">
      <c r="A56" s="22"/>
      <c r="B56" s="38" t="s">
        <v>149</v>
      </c>
      <c r="C56" s="80" t="s">
        <v>19</v>
      </c>
      <c r="D56" s="81" t="s">
        <v>150</v>
      </c>
      <c r="E56" s="40" t="s">
        <v>151</v>
      </c>
      <c r="F56" s="32" t="s">
        <v>42</v>
      </c>
      <c r="G56" s="43" t="n">
        <v>5</v>
      </c>
      <c r="H56" s="43" t="n">
        <v>4</v>
      </c>
      <c r="I56" s="79"/>
      <c r="J56" s="79" t="n">
        <f aca="false">ROUND(G56*I56,2)</f>
        <v>0</v>
      </c>
      <c r="ALZ56" s="0"/>
      <c r="AMA56" s="0"/>
      <c r="AMB56" s="0"/>
      <c r="AMC56" s="0"/>
      <c r="AMD56" s="0"/>
      <c r="AME56" s="0"/>
      <c r="AMF56" s="0"/>
      <c r="AMG56" s="0"/>
      <c r="AMH56" s="0"/>
      <c r="AMI56" s="0"/>
      <c r="AMJ56" s="0"/>
    </row>
    <row r="57" s="37" customFormat="true" ht="15" hidden="false" customHeight="false" outlineLevel="0" collapsed="false">
      <c r="A57" s="22"/>
      <c r="B57" s="38" t="s">
        <v>152</v>
      </c>
      <c r="C57" s="41" t="s">
        <v>39</v>
      </c>
      <c r="D57" s="46" t="s">
        <v>153</v>
      </c>
      <c r="E57" s="40" t="s">
        <v>154</v>
      </c>
      <c r="F57" s="32" t="s">
        <v>42</v>
      </c>
      <c r="G57" s="43" t="n">
        <v>20</v>
      </c>
      <c r="H57" s="43" t="n">
        <v>16</v>
      </c>
      <c r="I57" s="44"/>
      <c r="J57" s="44" t="n">
        <f aca="false">ROUND(G57*I57,2)</f>
        <v>0</v>
      </c>
      <c r="ALZ57" s="0"/>
      <c r="AMA57" s="0"/>
      <c r="AMB57" s="0"/>
      <c r="AMC57" s="0"/>
      <c r="AMD57" s="0"/>
      <c r="AME57" s="0"/>
      <c r="AMF57" s="0"/>
      <c r="AMG57" s="0"/>
      <c r="AMH57" s="0"/>
      <c r="AMI57" s="0"/>
      <c r="AMJ57" s="0"/>
    </row>
    <row r="58" s="37" customFormat="true" ht="15" hidden="false" customHeight="false" outlineLevel="0" collapsed="false">
      <c r="A58" s="22"/>
      <c r="B58" s="38" t="s">
        <v>155</v>
      </c>
      <c r="C58" s="41" t="s">
        <v>39</v>
      </c>
      <c r="D58" s="62" t="s">
        <v>156</v>
      </c>
      <c r="E58" s="40" t="s">
        <v>157</v>
      </c>
      <c r="F58" s="32" t="s">
        <v>42</v>
      </c>
      <c r="G58" s="43" t="n">
        <v>20</v>
      </c>
      <c r="H58" s="43" t="n">
        <v>24</v>
      </c>
      <c r="I58" s="44"/>
      <c r="J58" s="44" t="n">
        <f aca="false">ROUND(G58*I58,2)</f>
        <v>0</v>
      </c>
      <c r="ALZ58" s="0"/>
      <c r="AMA58" s="0"/>
      <c r="AMB58" s="0"/>
      <c r="AMC58" s="0"/>
      <c r="AMD58" s="0"/>
      <c r="AME58" s="0"/>
      <c r="AMF58" s="0"/>
      <c r="AMG58" s="0"/>
      <c r="AMH58" s="0"/>
      <c r="AMI58" s="0"/>
      <c r="AMJ58" s="0"/>
    </row>
    <row r="59" s="37" customFormat="true" ht="15" hidden="false" customHeight="false" outlineLevel="0" collapsed="false">
      <c r="A59" s="22"/>
      <c r="B59" s="38" t="s">
        <v>158</v>
      </c>
      <c r="C59" s="41" t="s">
        <v>88</v>
      </c>
      <c r="D59" s="62" t="s">
        <v>159</v>
      </c>
      <c r="E59" s="40" t="s">
        <v>160</v>
      </c>
      <c r="F59" s="32" t="s">
        <v>42</v>
      </c>
      <c r="G59" s="43" t="n">
        <v>20</v>
      </c>
      <c r="H59" s="43" t="n">
        <v>24</v>
      </c>
      <c r="I59" s="44"/>
      <c r="J59" s="44" t="n">
        <f aca="false">ROUND(G59*I59,2)</f>
        <v>0</v>
      </c>
      <c r="ALZ59" s="0"/>
      <c r="AMA59" s="0"/>
      <c r="AMB59" s="0"/>
      <c r="AMC59" s="0"/>
      <c r="AMD59" s="0"/>
      <c r="AME59" s="0"/>
      <c r="AMF59" s="0"/>
      <c r="AMG59" s="0"/>
      <c r="AMH59" s="0"/>
      <c r="AMI59" s="0"/>
      <c r="AMJ59" s="0"/>
    </row>
    <row r="60" s="37" customFormat="true" ht="15" hidden="false" customHeight="false" outlineLevel="0" collapsed="false">
      <c r="A60" s="22"/>
      <c r="B60" s="38" t="s">
        <v>161</v>
      </c>
      <c r="C60" s="41" t="s">
        <v>88</v>
      </c>
      <c r="D60" s="62" t="s">
        <v>162</v>
      </c>
      <c r="E60" s="40" t="s">
        <v>163</v>
      </c>
      <c r="F60" s="32" t="s">
        <v>42</v>
      </c>
      <c r="G60" s="43" t="n">
        <v>15</v>
      </c>
      <c r="H60" s="43" t="n">
        <v>12</v>
      </c>
      <c r="I60" s="44"/>
      <c r="J60" s="44" t="n">
        <f aca="false">ROUND(G60*I60,2)</f>
        <v>0</v>
      </c>
      <c r="ALZ60" s="0"/>
      <c r="AMA60" s="0"/>
      <c r="AMB60" s="0"/>
      <c r="AMC60" s="0"/>
      <c r="AMD60" s="0"/>
      <c r="AME60" s="0"/>
      <c r="AMF60" s="0"/>
      <c r="AMG60" s="0"/>
      <c r="AMH60" s="0"/>
      <c r="AMI60" s="0"/>
      <c r="AMJ60" s="0"/>
    </row>
    <row r="61" s="37" customFormat="true" ht="25.35" hidden="false" customHeight="false" outlineLevel="0" collapsed="false">
      <c r="A61" s="22"/>
      <c r="B61" s="38" t="s">
        <v>164</v>
      </c>
      <c r="C61" s="41" t="s">
        <v>19</v>
      </c>
      <c r="D61" s="46" t="s">
        <v>165</v>
      </c>
      <c r="E61" s="40" t="s">
        <v>166</v>
      </c>
      <c r="F61" s="32" t="s">
        <v>42</v>
      </c>
      <c r="G61" s="43" t="n">
        <v>20</v>
      </c>
      <c r="H61" s="43" t="n">
        <v>20</v>
      </c>
      <c r="I61" s="44"/>
      <c r="J61" s="44" t="n">
        <f aca="false">ROUND(G61*I61,2)</f>
        <v>0</v>
      </c>
      <c r="ALZ61" s="0"/>
      <c r="AMA61" s="0"/>
      <c r="AMB61" s="0"/>
      <c r="AMC61" s="0"/>
      <c r="AMD61" s="0"/>
      <c r="AME61" s="0"/>
      <c r="AMF61" s="0"/>
      <c r="AMG61" s="0"/>
      <c r="AMH61" s="0"/>
      <c r="AMI61" s="0"/>
      <c r="AMJ61" s="0"/>
    </row>
    <row r="62" s="37" customFormat="true" ht="15" hidden="false" customHeight="false" outlineLevel="0" collapsed="false">
      <c r="A62" s="22"/>
      <c r="B62" s="38" t="s">
        <v>167</v>
      </c>
      <c r="C62" s="41" t="s">
        <v>19</v>
      </c>
      <c r="D62" s="46" t="s">
        <v>168</v>
      </c>
      <c r="E62" s="40" t="s">
        <v>169</v>
      </c>
      <c r="F62" s="32" t="s">
        <v>42</v>
      </c>
      <c r="G62" s="43" t="n">
        <v>10</v>
      </c>
      <c r="H62" s="43" t="n">
        <v>6</v>
      </c>
      <c r="I62" s="44"/>
      <c r="J62" s="44" t="n">
        <f aca="false">ROUND(G62*I62,2)</f>
        <v>0</v>
      </c>
      <c r="ALZ62" s="0"/>
      <c r="AMA62" s="0"/>
      <c r="AMB62" s="0"/>
      <c r="AMC62" s="0"/>
      <c r="AMD62" s="0"/>
      <c r="AME62" s="0"/>
      <c r="AMF62" s="0"/>
      <c r="AMG62" s="0"/>
      <c r="AMH62" s="0"/>
      <c r="AMI62" s="0"/>
      <c r="AMJ62" s="0"/>
    </row>
    <row r="63" s="37" customFormat="true" ht="15" hidden="false" customHeight="false" outlineLevel="0" collapsed="false">
      <c r="A63" s="1"/>
      <c r="B63" s="38" t="s">
        <v>170</v>
      </c>
      <c r="C63" s="41" t="s">
        <v>88</v>
      </c>
      <c r="D63" s="62" t="s">
        <v>171</v>
      </c>
      <c r="E63" s="40" t="s">
        <v>172</v>
      </c>
      <c r="F63" s="32" t="s">
        <v>42</v>
      </c>
      <c r="G63" s="43" t="n">
        <v>10</v>
      </c>
      <c r="H63" s="43" t="n">
        <v>10</v>
      </c>
      <c r="I63" s="44"/>
      <c r="J63" s="44" t="n">
        <f aca="false">ROUND(G63*I63,2)</f>
        <v>0</v>
      </c>
      <c r="ALZ63" s="0"/>
      <c r="AMA63" s="0"/>
      <c r="AMB63" s="0"/>
      <c r="AMC63" s="0"/>
      <c r="AMD63" s="0"/>
      <c r="AME63" s="0"/>
      <c r="AMF63" s="0"/>
      <c r="AMG63" s="0"/>
      <c r="AMH63" s="0"/>
      <c r="AMI63" s="0"/>
      <c r="AMJ63" s="0"/>
    </row>
    <row r="64" s="37" customFormat="true" ht="37.3" hidden="false" customHeight="false" outlineLevel="0" collapsed="false">
      <c r="A64" s="1"/>
      <c r="B64" s="38" t="s">
        <v>173</v>
      </c>
      <c r="C64" s="80" t="s">
        <v>19</v>
      </c>
      <c r="D64" s="82" t="s">
        <v>174</v>
      </c>
      <c r="E64" s="40" t="s">
        <v>175</v>
      </c>
      <c r="F64" s="32" t="s">
        <v>42</v>
      </c>
      <c r="G64" s="43" t="n">
        <v>5</v>
      </c>
      <c r="H64" s="43" t="n">
        <v>4</v>
      </c>
      <c r="I64" s="79"/>
      <c r="J64" s="79" t="n">
        <f aca="false">ROUND(G64*I64,2)</f>
        <v>0</v>
      </c>
      <c r="ALZ64" s="0"/>
      <c r="AMA64" s="0"/>
      <c r="AMB64" s="0"/>
      <c r="AMC64" s="0"/>
      <c r="AMD64" s="0"/>
      <c r="AME64" s="0"/>
      <c r="AMF64" s="0"/>
      <c r="AMG64" s="0"/>
      <c r="AMH64" s="0"/>
      <c r="AMI64" s="0"/>
      <c r="AMJ64" s="0"/>
    </row>
    <row r="65" s="37" customFormat="true" ht="15" hidden="false" customHeight="false" outlineLevel="0" collapsed="false">
      <c r="A65" s="1"/>
      <c r="B65" s="38" t="s">
        <v>176</v>
      </c>
      <c r="C65" s="80" t="s">
        <v>39</v>
      </c>
      <c r="D65" s="82" t="s">
        <v>177</v>
      </c>
      <c r="E65" s="40" t="s">
        <v>178</v>
      </c>
      <c r="F65" s="32" t="s">
        <v>42</v>
      </c>
      <c r="G65" s="43" t="n">
        <v>5</v>
      </c>
      <c r="H65" s="43" t="n">
        <v>4</v>
      </c>
      <c r="I65" s="79"/>
      <c r="J65" s="79" t="n">
        <f aca="false">ROUND(G65*I65,2)</f>
        <v>0</v>
      </c>
      <c r="ALZ65" s="0"/>
      <c r="AMA65" s="0"/>
      <c r="AMB65" s="0"/>
      <c r="AMC65" s="0"/>
      <c r="AMD65" s="0"/>
      <c r="AME65" s="0"/>
      <c r="AMF65" s="0"/>
      <c r="AMG65" s="0"/>
      <c r="AMH65" s="0"/>
      <c r="AMI65" s="0"/>
      <c r="AMJ65" s="0"/>
    </row>
    <row r="66" s="37" customFormat="true" ht="37.3" hidden="false" customHeight="false" outlineLevel="0" collapsed="false">
      <c r="A66" s="1"/>
      <c r="B66" s="38" t="s">
        <v>179</v>
      </c>
      <c r="C66" s="41" t="s">
        <v>180</v>
      </c>
      <c r="D66" s="46" t="n">
        <v>86922</v>
      </c>
      <c r="E66" s="40" t="s">
        <v>181</v>
      </c>
      <c r="F66" s="32" t="s">
        <v>42</v>
      </c>
      <c r="G66" s="43" t="n">
        <v>5</v>
      </c>
      <c r="H66" s="43" t="n">
        <v>5</v>
      </c>
      <c r="I66" s="44"/>
      <c r="J66" s="44" t="n">
        <f aca="false">ROUND(G66*I66,2)</f>
        <v>0</v>
      </c>
      <c r="ALZ66" s="0"/>
      <c r="AMA66" s="0"/>
      <c r="AMB66" s="0"/>
      <c r="AMC66" s="0"/>
      <c r="AMD66" s="0"/>
      <c r="AME66" s="0"/>
      <c r="AMF66" s="0"/>
      <c r="AMG66" s="0"/>
      <c r="AMH66" s="0"/>
      <c r="AMI66" s="0"/>
      <c r="AMJ66" s="0"/>
    </row>
    <row r="67" s="37" customFormat="true" ht="15" hidden="false" customHeight="false" outlineLevel="0" collapsed="false">
      <c r="A67" s="1"/>
      <c r="B67" s="66"/>
      <c r="C67" s="67"/>
      <c r="D67" s="68"/>
      <c r="E67" s="69" t="s">
        <v>182</v>
      </c>
      <c r="F67" s="70"/>
      <c r="G67" s="71"/>
      <c r="H67" s="71"/>
      <c r="I67" s="72"/>
      <c r="J67" s="73" t="n">
        <f aca="false">SUBTOTAL(9,J52:J66)</f>
        <v>0</v>
      </c>
      <c r="ALZ67" s="0"/>
      <c r="AMA67" s="0"/>
      <c r="AMB67" s="0"/>
      <c r="AMC67" s="0"/>
      <c r="AMD67" s="0"/>
      <c r="AME67" s="0"/>
      <c r="AMF67" s="0"/>
      <c r="AMG67" s="0"/>
      <c r="AMH67" s="0"/>
      <c r="AMI67" s="0"/>
      <c r="AMJ67" s="0"/>
    </row>
    <row r="68" s="37" customFormat="true" ht="15" hidden="false" customHeight="false" outlineLevel="0" collapsed="false">
      <c r="A68" s="1"/>
      <c r="B68" s="47"/>
      <c r="C68" s="48"/>
      <c r="D68" s="49"/>
      <c r="E68" s="50" t="s">
        <v>183</v>
      </c>
      <c r="F68" s="51"/>
      <c r="G68" s="52"/>
      <c r="H68" s="52"/>
      <c r="I68" s="53"/>
      <c r="J68" s="54" t="n">
        <f aca="false">SUBTOTAL(9,J41:J67)</f>
        <v>0</v>
      </c>
      <c r="ALZ68" s="0"/>
      <c r="AMA68" s="0"/>
      <c r="AMB68" s="0"/>
      <c r="AMC68" s="0"/>
      <c r="AMD68" s="0"/>
      <c r="AME68" s="0"/>
      <c r="AMF68" s="0"/>
      <c r="AMG68" s="0"/>
      <c r="AMH68" s="0"/>
      <c r="AMI68" s="0"/>
      <c r="AMJ68" s="0"/>
    </row>
    <row r="69" s="37" customFormat="true" ht="15" hidden="false" customHeight="false" outlineLevel="0" collapsed="false">
      <c r="A69" s="1"/>
      <c r="B69" s="31" t="s">
        <v>184</v>
      </c>
      <c r="C69" s="41"/>
      <c r="D69" s="39"/>
      <c r="E69" s="33" t="s">
        <v>185</v>
      </c>
      <c r="F69" s="40"/>
      <c r="G69" s="34"/>
      <c r="H69" s="34"/>
      <c r="I69" s="35"/>
      <c r="J69" s="36"/>
      <c r="ALZ69" s="0"/>
      <c r="AMA69" s="0"/>
      <c r="AMB69" s="0"/>
      <c r="AMC69" s="0"/>
      <c r="AMD69" s="0"/>
      <c r="AME69" s="0"/>
      <c r="AMF69" s="0"/>
      <c r="AMG69" s="0"/>
      <c r="AMH69" s="0"/>
      <c r="AMI69" s="0"/>
      <c r="AMJ69" s="0"/>
    </row>
    <row r="70" customFormat="false" ht="15" hidden="false" customHeight="false" outlineLevel="0" collapsed="false">
      <c r="B70" s="38" t="s">
        <v>186</v>
      </c>
      <c r="C70" s="41" t="s">
        <v>88</v>
      </c>
      <c r="D70" s="62" t="s">
        <v>187</v>
      </c>
      <c r="E70" s="40" t="s">
        <v>188</v>
      </c>
      <c r="F70" s="32" t="s">
        <v>42</v>
      </c>
      <c r="G70" s="43" t="n">
        <v>5</v>
      </c>
      <c r="H70" s="43" t="n">
        <v>2</v>
      </c>
      <c r="I70" s="44"/>
      <c r="J70" s="44" t="n">
        <f aca="false">ROUND(G70*I70,2)</f>
        <v>0</v>
      </c>
      <c r="K70" s="37"/>
      <c r="L70" s="37"/>
    </row>
    <row r="71" customFormat="false" ht="15" hidden="false" customHeight="false" outlineLevel="0" collapsed="false">
      <c r="B71" s="38" t="s">
        <v>189</v>
      </c>
      <c r="C71" s="41" t="s">
        <v>88</v>
      </c>
      <c r="D71" s="62" t="s">
        <v>190</v>
      </c>
      <c r="E71" s="40" t="s">
        <v>191</v>
      </c>
      <c r="F71" s="32" t="s">
        <v>42</v>
      </c>
      <c r="G71" s="43" t="n">
        <v>10</v>
      </c>
      <c r="H71" s="43" t="n">
        <v>10</v>
      </c>
      <c r="I71" s="44"/>
      <c r="J71" s="44" t="n">
        <f aca="false">ROUND(G71*I71,2)</f>
        <v>0</v>
      </c>
      <c r="K71" s="37"/>
      <c r="L71" s="37"/>
    </row>
    <row r="72" customFormat="false" ht="15" hidden="false" customHeight="false" outlineLevel="0" collapsed="false">
      <c r="B72" s="38" t="s">
        <v>192</v>
      </c>
      <c r="C72" s="41" t="s">
        <v>88</v>
      </c>
      <c r="D72" s="62" t="s">
        <v>193</v>
      </c>
      <c r="E72" s="40" t="s">
        <v>194</v>
      </c>
      <c r="F72" s="32" t="s">
        <v>42</v>
      </c>
      <c r="G72" s="43" t="n">
        <v>15</v>
      </c>
      <c r="H72" s="43" t="n">
        <v>12</v>
      </c>
      <c r="I72" s="44"/>
      <c r="J72" s="44" t="n">
        <f aca="false">ROUND(G72*I72,2)</f>
        <v>0</v>
      </c>
      <c r="K72" s="37"/>
      <c r="L72" s="37"/>
    </row>
    <row r="73" customFormat="false" ht="15" hidden="false" customHeight="false" outlineLevel="0" collapsed="false">
      <c r="B73" s="38" t="s">
        <v>195</v>
      </c>
      <c r="C73" s="41" t="s">
        <v>39</v>
      </c>
      <c r="D73" s="46" t="s">
        <v>196</v>
      </c>
      <c r="E73" s="40" t="s">
        <v>197</v>
      </c>
      <c r="F73" s="32" t="s">
        <v>42</v>
      </c>
      <c r="G73" s="43" t="n">
        <v>10</v>
      </c>
      <c r="H73" s="43" t="n">
        <v>8</v>
      </c>
      <c r="I73" s="44"/>
      <c r="J73" s="44" t="n">
        <f aca="false">ROUND(G73*I73,2)</f>
        <v>0</v>
      </c>
      <c r="K73" s="37"/>
      <c r="L73" s="37"/>
    </row>
    <row r="74" customFormat="false" ht="15" hidden="false" customHeight="false" outlineLevel="0" collapsed="false">
      <c r="B74" s="38" t="s">
        <v>198</v>
      </c>
      <c r="C74" s="41" t="s">
        <v>39</v>
      </c>
      <c r="D74" s="46" t="s">
        <v>199</v>
      </c>
      <c r="E74" s="40" t="s">
        <v>200</v>
      </c>
      <c r="F74" s="32" t="s">
        <v>42</v>
      </c>
      <c r="G74" s="43" t="n">
        <v>10</v>
      </c>
      <c r="H74" s="43" t="n">
        <v>10</v>
      </c>
      <c r="I74" s="44"/>
      <c r="J74" s="44" t="n">
        <f aca="false">ROUND(G74*I74,2)</f>
        <v>0</v>
      </c>
      <c r="K74" s="37"/>
      <c r="L74" s="37"/>
    </row>
    <row r="75" customFormat="false" ht="15" hidden="false" customHeight="false" outlineLevel="0" collapsed="false">
      <c r="B75" s="47"/>
      <c r="C75" s="48"/>
      <c r="D75" s="49"/>
      <c r="E75" s="50" t="s">
        <v>201</v>
      </c>
      <c r="F75" s="51"/>
      <c r="G75" s="52"/>
      <c r="H75" s="52"/>
      <c r="I75" s="53"/>
      <c r="J75" s="54" t="n">
        <f aca="false">SUBTOTAL(9,J70:J74)</f>
        <v>0</v>
      </c>
      <c r="K75" s="37"/>
      <c r="L75" s="37"/>
    </row>
    <row r="76" customFormat="false" ht="15" hidden="false" customHeight="false" outlineLevel="0" collapsed="false">
      <c r="A76" s="22"/>
      <c r="B76" s="31" t="s">
        <v>202</v>
      </c>
      <c r="C76" s="41" t="s">
        <v>203</v>
      </c>
      <c r="D76" s="57" t="s">
        <v>203</v>
      </c>
      <c r="E76" s="33" t="s">
        <v>204</v>
      </c>
      <c r="F76" s="32"/>
      <c r="G76" s="34"/>
      <c r="H76" s="34"/>
      <c r="I76" s="35"/>
      <c r="J76" s="36"/>
      <c r="K76" s="37"/>
      <c r="L76" s="37"/>
    </row>
    <row r="77" customFormat="false" ht="15" hidden="false" customHeight="false" outlineLevel="0" collapsed="false">
      <c r="B77" s="38" t="s">
        <v>205</v>
      </c>
      <c r="C77" s="41" t="s">
        <v>19</v>
      </c>
      <c r="D77" s="62" t="s">
        <v>206</v>
      </c>
      <c r="E77" s="40" t="s">
        <v>207</v>
      </c>
      <c r="F77" s="32" t="s">
        <v>208</v>
      </c>
      <c r="G77" s="43" t="n">
        <v>5</v>
      </c>
      <c r="H77" s="43" t="n">
        <v>4</v>
      </c>
      <c r="I77" s="44"/>
      <c r="J77" s="44" t="n">
        <f aca="false">ROUND(G77*I77,2)</f>
        <v>0</v>
      </c>
      <c r="K77" s="37"/>
      <c r="L77" s="37"/>
    </row>
    <row r="78" customFormat="false" ht="15" hidden="false" customHeight="false" outlineLevel="0" collapsed="false">
      <c r="B78" s="38" t="s">
        <v>209</v>
      </c>
      <c r="C78" s="41" t="s">
        <v>19</v>
      </c>
      <c r="D78" s="62" t="s">
        <v>210</v>
      </c>
      <c r="E78" s="40" t="s">
        <v>211</v>
      </c>
      <c r="F78" s="32" t="s">
        <v>208</v>
      </c>
      <c r="G78" s="43" t="n">
        <v>5</v>
      </c>
      <c r="H78" s="43" t="n">
        <v>4</v>
      </c>
      <c r="I78" s="44"/>
      <c r="J78" s="44" t="n">
        <f aca="false">ROUND(G78*I78,2)</f>
        <v>0</v>
      </c>
      <c r="K78" s="37"/>
      <c r="L78" s="37"/>
    </row>
    <row r="79" customFormat="false" ht="25.35" hidden="false" customHeight="false" outlineLevel="0" collapsed="false">
      <c r="B79" s="38" t="s">
        <v>212</v>
      </c>
      <c r="C79" s="41" t="s">
        <v>180</v>
      </c>
      <c r="D79" s="62" t="n">
        <v>91180</v>
      </c>
      <c r="E79" s="40" t="s">
        <v>213</v>
      </c>
      <c r="F79" s="32" t="s">
        <v>22</v>
      </c>
      <c r="G79" s="43" t="n">
        <v>30</v>
      </c>
      <c r="H79" s="43" t="n">
        <v>30</v>
      </c>
      <c r="I79" s="44"/>
      <c r="J79" s="44" t="n">
        <f aca="false">ROUND(G79*I79,2)</f>
        <v>0</v>
      </c>
      <c r="K79" s="37"/>
      <c r="L79" s="37"/>
    </row>
    <row r="80" customFormat="false" ht="25.35" hidden="false" customHeight="false" outlineLevel="0" collapsed="false">
      <c r="B80" s="38" t="s">
        <v>214</v>
      </c>
      <c r="C80" s="41" t="s">
        <v>180</v>
      </c>
      <c r="D80" s="62" t="n">
        <v>91181</v>
      </c>
      <c r="E80" s="40" t="s">
        <v>215</v>
      </c>
      <c r="F80" s="32" t="s">
        <v>22</v>
      </c>
      <c r="G80" s="43" t="n">
        <v>30</v>
      </c>
      <c r="H80" s="43" t="n">
        <v>30</v>
      </c>
      <c r="I80" s="44"/>
      <c r="J80" s="44" t="n">
        <f aca="false">ROUND(G80*I80,2)</f>
        <v>0</v>
      </c>
      <c r="K80" s="37"/>
      <c r="L80" s="37"/>
    </row>
    <row r="81" customFormat="false" ht="15" hidden="false" customHeight="false" outlineLevel="0" collapsed="false">
      <c r="A81" s="22"/>
      <c r="B81" s="47"/>
      <c r="C81" s="48"/>
      <c r="D81" s="49"/>
      <c r="E81" s="50" t="s">
        <v>216</v>
      </c>
      <c r="F81" s="51"/>
      <c r="G81" s="52"/>
      <c r="H81" s="52"/>
      <c r="I81" s="53"/>
      <c r="J81" s="54" t="n">
        <f aca="false">SUBTOTAL(9,J77:J80)</f>
        <v>0</v>
      </c>
      <c r="K81" s="37"/>
      <c r="L81" s="37"/>
    </row>
    <row r="82" customFormat="false" ht="15" hidden="false" customHeight="false" outlineLevel="0" collapsed="false">
      <c r="B82" s="83"/>
      <c r="C82" s="84"/>
      <c r="D82" s="85"/>
      <c r="E82" s="86" t="s">
        <v>217</v>
      </c>
      <c r="F82" s="84"/>
      <c r="G82" s="87"/>
      <c r="H82" s="87"/>
      <c r="I82" s="87"/>
      <c r="J82" s="88" t="n">
        <f aca="false">SUBTOTAL(9,J7:J81)</f>
        <v>0</v>
      </c>
      <c r="K82" s="37"/>
      <c r="L82" s="37"/>
    </row>
    <row r="86" customFormat="false" ht="15" hidden="false" customHeight="false" outlineLevel="0" collapsed="false">
      <c r="A86" s="22"/>
    </row>
    <row r="90" customFormat="false" ht="15" hidden="false" customHeight="false" outlineLevel="0" collapsed="false">
      <c r="A90" s="22"/>
    </row>
    <row r="92" customFormat="false" ht="15" hidden="false" customHeight="false" outlineLevel="0" collapsed="false">
      <c r="A92" s="22"/>
    </row>
    <row r="95" customFormat="false" ht="15" hidden="false" customHeight="false" outlineLevel="0" collapsed="false">
      <c r="A95" s="22"/>
    </row>
    <row r="98" customFormat="false" ht="15" hidden="false" customHeight="false" outlineLevel="0" collapsed="false">
      <c r="A98" s="22"/>
    </row>
    <row r="99" customFormat="false" ht="15" hidden="false" customHeight="false" outlineLevel="0" collapsed="false">
      <c r="A99" s="22"/>
    </row>
    <row r="100" customFormat="false" ht="15" hidden="false" customHeight="false" outlineLevel="0" collapsed="false">
      <c r="A100" s="22"/>
    </row>
    <row r="101" customFormat="false" ht="15" hidden="false" customHeight="false" outlineLevel="0" collapsed="false">
      <c r="A101" s="22"/>
    </row>
    <row r="102" customFormat="false" ht="15" hidden="false" customHeight="false" outlineLevel="0" collapsed="false">
      <c r="A102" s="22"/>
    </row>
    <row r="103" customFormat="false" ht="15" hidden="false" customHeight="false" outlineLevel="0" collapsed="false">
      <c r="A103" s="22"/>
    </row>
    <row r="104" customFormat="false" ht="15" hidden="false" customHeight="false" outlineLevel="0" collapsed="false">
      <c r="A104" s="22"/>
    </row>
  </sheetData>
  <autoFilter ref="B6:J1048576"/>
  <mergeCells count="2">
    <mergeCell ref="B2:J2"/>
    <mergeCell ref="B3:J3"/>
  </mergeCells>
  <dataValidations count="2">
    <dataValidation allowBlank="true" errorStyle="stop" operator="between" showDropDown="false" showErrorMessage="true" showInputMessage="true" sqref="C7:C8 C16:C18 C25 C38:C40 C50:C56 C67:C69 C75 C81" type="list">
      <formula1>"CPU,SETOP,SINAPI,SUDECAP,SIAD,TCE"</formula1>
      <formula2>0</formula2>
    </dataValidation>
    <dataValidation allowBlank="true" errorStyle="stop" operator="between" showDropDown="false" showErrorMessage="true" showInputMessage="true" sqref="F77:F78" type="list">
      <formula1>"UN.,M,M²,M³,H,MÊS,CJ,KG"</formula1>
      <formula2>0</formula2>
    </dataValidation>
  </dataValidations>
  <printOptions headings="false" gridLines="false" gridLinesSet="true" horizontalCentered="true" verticalCentered="false"/>
  <pageMargins left="0.39375" right="0.39375" top="0.590277777777778" bottom="0.39375" header="0.511805555555555" footer="0.0784722222222222"/>
  <pageSetup paperSize="9" scale="100" fitToWidth="1" fitToHeight="0" pageOrder="downThenOver" orientation="portrait" blackAndWhite="false" draft="false" cellComments="none" horizontalDpi="300" verticalDpi="300" copies="1"/>
  <headerFooter differentFirst="false" differentOddEven="false">
    <oddHeader/>
    <oddFooter>&amp;CPágina &amp;P de &amp;N</oddFooter>
  </headerFooter>
  <drawing r:id="rId1"/>
</worksheet>
</file>

<file path=docProps/app.xml><?xml version="1.0" encoding="utf-8"?>
<Properties xmlns="http://schemas.openxmlformats.org/officeDocument/2006/extended-properties" xmlns:vt="http://schemas.openxmlformats.org/officeDocument/2006/docPropsVTypes">
  <Template/>
  <TotalTime>8980</TotalTime>
  <Application>LibreOffice/7.1.6.2$Windows_X86_64 LibreOffice_project/0e133318fcee89abacd6a7d077e292f1145735c3</Application>
  <AppVersion>15.0000</AppVersion>
  <Company>Ministério Público do Estado de Minas Gerais - MPMG</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2020-02-28T20:35:37Z</dcterms:created>
  <dc:creator>Aline Cristina Rodrigues Pereira</dc:creator>
  <dc:description/>
  <dc:language>pt-BR</dc:language>
  <cp:lastModifiedBy/>
  <cp:lastPrinted>2022-07-13T15:45:51Z</cp:lastPrinted>
  <dcterms:modified xsi:type="dcterms:W3CDTF">2024-05-13T15:58:37Z</dcterms:modified>
  <cp:revision>31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