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workbookProtection workbookAlgorithmName="SHA-512" workbookHashValue="MZqvpRNY6AshWGKI9mImseshnZq33P2yD4Ddk/zGklDqWWzgPNmZgD+LzuYjI5plpafWrXm7mX6Qg41zxmiVTQ==" workbookSpinCount="100000" workbookSaltValue="NxtzeOvrsluDynWKActBdw==" lockStructure="1"/>
  <bookViews>
    <workbookView xWindow="0" yWindow="96" windowWidth="28752" windowHeight="12588" activeTab="1"/>
  </bookViews>
  <sheets>
    <sheet name="LOTE - 1" sheetId="1" r:id="rId1"/>
    <sheet name="LOTE - 2" sheetId="9" r:id="rId2"/>
  </sheets>
  <definedNames/>
  <calcPr calcId="152511"/>
</workbook>
</file>

<file path=xl/sharedStrings.xml><?xml version="1.0" encoding="utf-8"?>
<sst xmlns="http://schemas.openxmlformats.org/spreadsheetml/2006/main" count="42" uniqueCount="22">
  <si>
    <t>(a)</t>
  </si>
  <si>
    <t>(b)</t>
  </si>
  <si>
    <t>(c)</t>
  </si>
  <si>
    <t>(d)</t>
  </si>
  <si>
    <t>Item</t>
  </si>
  <si>
    <t>Qtde.</t>
  </si>
  <si>
    <t>Velocidade</t>
  </si>
  <si>
    <t>2 Mbps</t>
  </si>
  <si>
    <t>4 Mbps</t>
  </si>
  <si>
    <t>6 Mbps</t>
  </si>
  <si>
    <t>8 Mbps</t>
  </si>
  <si>
    <t>10 Mbps</t>
  </si>
  <si>
    <t>Valor da Instalação por link.
(% em relação ao valor do lote)</t>
  </si>
  <si>
    <t>Valor da Instalação por link.
(R$)</t>
  </si>
  <si>
    <t>Preço Un. Mensal.
(R$)</t>
  </si>
  <si>
    <t>Preço Un. Mensal
(% em relação ao valor do lote)</t>
  </si>
  <si>
    <t>Total</t>
  </si>
  <si>
    <t>Resultado
do Pregão</t>
  </si>
  <si>
    <t>LOTE 1
CÁLCULO DOS VALORES DOS ITENS À PARTIR DO RESULTADO DO PREGÃO</t>
  </si>
  <si>
    <t>LOTE 2
CÁLCULO DOS VALORES DOS ITENS À PARTIR DO RESULTADO DO PREGÃO</t>
  </si>
  <si>
    <t>Preço Un. Trienal
(c)x36</t>
  </si>
  <si>
    <t>Preço Total Trienal
(a)x(b+d)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</si>
</sst>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0.0000%"/>
    <numFmt numFmtId="165" formatCode="0.000000000000000%"/>
    <numFmt numFmtId="166" formatCode="0.0000000000000000%"/>
    <numFmt numFmtId="167" formatCode="0.00000000000000000%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0" fillId="0" borderId="0" xfId="0" applyFill="1"/>
    <xf numFmtId="44" fontId="0" fillId="2" borderId="1" xfId="2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44" fontId="3" fillId="0" borderId="1" xfId="21" applyFont="1" applyFill="1" applyBorder="1" applyAlignment="1">
      <alignment horizontal="right" vertical="top" wrapText="1"/>
    </xf>
    <xf numFmtId="44" fontId="0" fillId="0" borderId="1" xfId="0" applyNumberFormat="1" applyFill="1" applyBorder="1"/>
    <xf numFmtId="166" fontId="4" fillId="0" borderId="1" xfId="0" applyNumberFormat="1" applyFont="1" applyBorder="1"/>
    <xf numFmtId="166" fontId="4" fillId="0" borderId="1" xfId="0" applyNumberFormat="1" applyFont="1" applyFill="1" applyBorder="1"/>
    <xf numFmtId="0" fontId="0" fillId="0" borderId="2" xfId="0" applyBorder="1"/>
    <xf numFmtId="0" fontId="0" fillId="0" borderId="0" xfId="0" applyBorder="1"/>
    <xf numFmtId="164" fontId="0" fillId="0" borderId="0" xfId="20" applyNumberFormat="1" applyFont="1" applyBorder="1"/>
    <xf numFmtId="0" fontId="0" fillId="0" borderId="0" xfId="0" applyFill="1" applyBorder="1"/>
    <xf numFmtId="0" fontId="0" fillId="0" borderId="3" xfId="0" applyFill="1" applyBorder="1"/>
    <xf numFmtId="44" fontId="0" fillId="0" borderId="1" xfId="0" applyNumberFormat="1" applyFill="1" applyBorder="1" applyAlignment="1">
      <alignment horizontal="right" vertical="top"/>
    </xf>
    <xf numFmtId="165" fontId="4" fillId="0" borderId="1" xfId="0" applyNumberFormat="1" applyFont="1" applyBorder="1"/>
    <xf numFmtId="167" fontId="4" fillId="0" borderId="1" xfId="0" applyNumberFormat="1" applyFont="1" applyFill="1" applyBorder="1"/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gem" xfId="20"/>
    <cellStyle name="Moed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zoomScale="120" zoomScaleNormal="120" workbookViewId="0" topLeftCell="F1">
      <selection activeCell="J4" sqref="J4:J5"/>
    </sheetView>
  </sheetViews>
  <sheetFormatPr defaultColWidth="9.140625" defaultRowHeight="15"/>
  <cols>
    <col min="1" max="1" width="0.9921875" style="0" customWidth="1"/>
    <col min="2" max="2" width="4.57421875" style="0" bestFit="1" customWidth="1"/>
    <col min="3" max="3" width="5.57421875" style="0" bestFit="1" customWidth="1"/>
    <col min="4" max="4" width="10.57421875" style="0" bestFit="1" customWidth="1"/>
    <col min="5" max="5" width="24.421875" style="0" bestFit="1" customWidth="1"/>
    <col min="6" max="6" width="27.140625" style="0" bestFit="1" customWidth="1"/>
    <col min="7" max="7" width="16.57421875" style="2" bestFit="1" customWidth="1"/>
    <col min="8" max="8" width="27.140625" style="2" bestFit="1" customWidth="1"/>
    <col min="9" max="10" width="22.7109375" style="2" customWidth="1"/>
    <col min="11" max="11" width="14.421875" style="2" customWidth="1"/>
    <col min="12" max="12" width="16.140625" style="0" bestFit="1" customWidth="1"/>
    <col min="13" max="13" width="13.00390625" style="0" customWidth="1"/>
    <col min="14" max="14" width="13.28125" style="0" customWidth="1"/>
  </cols>
  <sheetData>
    <row r="1" ht="7.5" customHeight="1" thickBot="1"/>
    <row r="2" spans="2:10" ht="28.5" customHeight="1" thickBot="1">
      <c r="B2" s="20" t="s">
        <v>18</v>
      </c>
      <c r="C2" s="20"/>
      <c r="D2" s="20"/>
      <c r="E2" s="20"/>
      <c r="F2" s="20"/>
      <c r="G2" s="20"/>
      <c r="H2" s="20"/>
      <c r="I2" s="20"/>
      <c r="J2" s="20"/>
    </row>
    <row r="3" spans="2:10" ht="15" thickBot="1">
      <c r="B3" s="4"/>
      <c r="C3" s="4" t="s">
        <v>0</v>
      </c>
      <c r="D3" s="4"/>
      <c r="E3" s="4" t="s">
        <v>1</v>
      </c>
      <c r="F3" s="1"/>
      <c r="G3" s="4" t="s">
        <v>2</v>
      </c>
      <c r="H3" s="5"/>
      <c r="I3" s="4" t="s">
        <v>3</v>
      </c>
      <c r="J3" s="4"/>
    </row>
    <row r="4" spans="2:10" ht="14.25" customHeight="1" thickBot="1">
      <c r="B4" s="25" t="s">
        <v>4</v>
      </c>
      <c r="C4" s="25" t="s">
        <v>5</v>
      </c>
      <c r="D4" s="25" t="s">
        <v>6</v>
      </c>
      <c r="E4" s="18" t="s">
        <v>13</v>
      </c>
      <c r="F4" s="21" t="s">
        <v>12</v>
      </c>
      <c r="G4" s="18" t="s">
        <v>14</v>
      </c>
      <c r="H4" s="21" t="s">
        <v>15</v>
      </c>
      <c r="I4" s="18" t="s">
        <v>20</v>
      </c>
      <c r="J4" s="18" t="s">
        <v>21</v>
      </c>
    </row>
    <row r="5" spans="2:10" ht="36.75" customHeight="1" thickBot="1">
      <c r="B5" s="25"/>
      <c r="C5" s="25"/>
      <c r="D5" s="25"/>
      <c r="E5" s="19"/>
      <c r="F5" s="22"/>
      <c r="G5" s="19"/>
      <c r="H5" s="22"/>
      <c r="I5" s="19"/>
      <c r="J5" s="19"/>
    </row>
    <row r="6" spans="2:10" ht="15" thickBot="1">
      <c r="B6" s="4">
        <v>1</v>
      </c>
      <c r="C6" s="4">
        <v>23</v>
      </c>
      <c r="D6" s="4" t="s">
        <v>7</v>
      </c>
      <c r="E6" s="6">
        <f>J$15*F6</f>
        <v>0</v>
      </c>
      <c r="F6" s="16">
        <v>0.00066640353737294</v>
      </c>
      <c r="G6" s="6">
        <f>J$15*H6</f>
        <v>0</v>
      </c>
      <c r="H6" s="9">
        <v>0.0007779474771048914</v>
      </c>
      <c r="I6" s="6">
        <f>G6*36</f>
        <v>0</v>
      </c>
      <c r="J6" s="6">
        <f>C6*(E6+I6)</f>
        <v>0</v>
      </c>
    </row>
    <row r="7" spans="2:10" ht="15" thickBot="1">
      <c r="B7" s="4">
        <v>2</v>
      </c>
      <c r="C7" s="4">
        <v>4</v>
      </c>
      <c r="D7" s="4" t="s">
        <v>8</v>
      </c>
      <c r="E7" s="6">
        <f>J$15*F7</f>
        <v>0</v>
      </c>
      <c r="F7" s="16">
        <v>0.00066640353737294</v>
      </c>
      <c r="G7" s="6">
        <f>J$15*H7</f>
        <v>0</v>
      </c>
      <c r="H7" s="9">
        <v>0.001176454885719897</v>
      </c>
      <c r="I7" s="6">
        <f aca="true" t="shared" si="0" ref="I7:I10">G7*36</f>
        <v>0</v>
      </c>
      <c r="J7" s="6">
        <f>C7*(E7+I7)</f>
        <v>0</v>
      </c>
    </row>
    <row r="8" spans="2:10" ht="15" thickBot="1">
      <c r="B8" s="4">
        <v>3</v>
      </c>
      <c r="C8" s="4">
        <v>1</v>
      </c>
      <c r="D8" s="4" t="s">
        <v>9</v>
      </c>
      <c r="E8" s="6">
        <f>J$15*F8</f>
        <v>0</v>
      </c>
      <c r="F8" s="16">
        <v>0.00066640353737294</v>
      </c>
      <c r="G8" s="6">
        <f>J$15*H8</f>
        <v>0</v>
      </c>
      <c r="H8" s="9">
        <v>0.0013900090951212397</v>
      </c>
      <c r="I8" s="6">
        <f t="shared" si="0"/>
        <v>0</v>
      </c>
      <c r="J8" s="6">
        <f>C8*(E8+I8)</f>
        <v>0</v>
      </c>
    </row>
    <row r="9" spans="2:10" ht="15" thickBot="1">
      <c r="B9" s="4">
        <v>4</v>
      </c>
      <c r="C9" s="4">
        <v>1</v>
      </c>
      <c r="D9" s="4" t="s">
        <v>10</v>
      </c>
      <c r="E9" s="6">
        <f>J$15*F9</f>
        <v>0</v>
      </c>
      <c r="F9" s="16">
        <v>0.00066640353737294</v>
      </c>
      <c r="G9" s="6">
        <f>J$15*H9</f>
        <v>0</v>
      </c>
      <c r="H9" s="9">
        <v>0.0014557914185529034</v>
      </c>
      <c r="I9" s="6">
        <f t="shared" si="0"/>
        <v>0</v>
      </c>
      <c r="J9" s="6">
        <f>C9*(E9+I9)</f>
        <v>0</v>
      </c>
    </row>
    <row r="10" spans="2:10" ht="15" thickBot="1">
      <c r="B10" s="4">
        <v>5</v>
      </c>
      <c r="C10" s="4">
        <v>1</v>
      </c>
      <c r="D10" s="4" t="s">
        <v>11</v>
      </c>
      <c r="E10" s="6">
        <f>J$15*F10</f>
        <v>0</v>
      </c>
      <c r="F10" s="16">
        <v>0.00066640353737294</v>
      </c>
      <c r="G10" s="6">
        <f>J$15*H10</f>
        <v>0</v>
      </c>
      <c r="H10" s="9">
        <v>0.0017780294666674293</v>
      </c>
      <c r="I10" s="6">
        <f t="shared" si="0"/>
        <v>0</v>
      </c>
      <c r="J10" s="6">
        <f>C10*(E10+I10)</f>
        <v>0</v>
      </c>
    </row>
    <row r="11" spans="2:10" ht="15" thickBot="1">
      <c r="B11" s="10"/>
      <c r="C11" s="10"/>
      <c r="D11" s="10"/>
      <c r="E11" s="10"/>
      <c r="F11" s="10"/>
      <c r="G11" s="10"/>
      <c r="H11" s="14"/>
      <c r="I11" s="5" t="s">
        <v>16</v>
      </c>
      <c r="J11" s="7">
        <f>SUM(J6:J10)</f>
        <v>0</v>
      </c>
    </row>
    <row r="12" spans="3:8" ht="15" thickBot="1">
      <c r="C12" s="11"/>
      <c r="D12" s="11"/>
      <c r="F12" s="12"/>
      <c r="G12" s="13"/>
      <c r="H12" s="13"/>
    </row>
    <row r="13" ht="14.25" customHeight="1">
      <c r="J13" s="23" t="s">
        <v>17</v>
      </c>
    </row>
    <row r="14" ht="15" thickBot="1">
      <c r="J14" s="24"/>
    </row>
    <row r="15" ht="15" thickBot="1">
      <c r="J15" s="3"/>
    </row>
  </sheetData>
  <sheetProtection algorithmName="SHA-512" hashValue="bPP/nj3CZ8BUn8vM80Ea9UXF0U6cQyGonnIhuzmhaPn+sWeSWVahVW2yqsRyPEto3Tu1Lsm4N1KGN0wXeIINVw==" saltValue="Tg7XmeLqu8LM9rFhsR0B0g==" spinCount="100000" sheet="1" objects="1" scenarios="1"/>
  <mergeCells count="11">
    <mergeCell ref="I4:I5"/>
    <mergeCell ref="J4:J5"/>
    <mergeCell ref="B2:J2"/>
    <mergeCell ref="F4:F5"/>
    <mergeCell ref="J13:J14"/>
    <mergeCell ref="G4:G5"/>
    <mergeCell ref="H4:H5"/>
    <mergeCell ref="B4:B5"/>
    <mergeCell ref="C4:C5"/>
    <mergeCell ref="D4:D5"/>
    <mergeCell ref="E4:E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zoomScale="120" zoomScaleNormal="120" workbookViewId="0" topLeftCell="G1">
      <selection activeCell="J4" sqref="J4:J5"/>
    </sheetView>
  </sheetViews>
  <sheetFormatPr defaultColWidth="9.140625" defaultRowHeight="15"/>
  <cols>
    <col min="1" max="1" width="0.9921875" style="0" customWidth="1"/>
    <col min="2" max="2" width="4.57421875" style="0" bestFit="1" customWidth="1"/>
    <col min="3" max="3" width="5.57421875" style="0" bestFit="1" customWidth="1"/>
    <col min="4" max="4" width="10.57421875" style="0" bestFit="1" customWidth="1"/>
    <col min="5" max="5" width="24.421875" style="0" bestFit="1" customWidth="1"/>
    <col min="6" max="6" width="27.28125" style="0" bestFit="1" customWidth="1"/>
    <col min="7" max="7" width="16.57421875" style="2" bestFit="1" customWidth="1"/>
    <col min="8" max="8" width="27.28125" style="2" bestFit="1" customWidth="1"/>
    <col min="9" max="10" width="22.7109375" style="2" customWidth="1"/>
    <col min="11" max="11" width="14.421875" style="2" customWidth="1"/>
    <col min="12" max="12" width="16.140625" style="0" bestFit="1" customWidth="1"/>
    <col min="13" max="13" width="13.00390625" style="0" customWidth="1"/>
    <col min="14" max="14" width="13.28125" style="0" customWidth="1"/>
  </cols>
  <sheetData>
    <row r="1" ht="7.5" customHeight="1" thickBot="1"/>
    <row r="2" spans="2:10" ht="28.5" customHeight="1" thickBot="1">
      <c r="B2" s="20" t="s">
        <v>19</v>
      </c>
      <c r="C2" s="20"/>
      <c r="D2" s="20"/>
      <c r="E2" s="20"/>
      <c r="F2" s="20"/>
      <c r="G2" s="20"/>
      <c r="H2" s="20"/>
      <c r="I2" s="20"/>
      <c r="J2" s="20"/>
    </row>
    <row r="3" spans="2:10" ht="15" thickBot="1">
      <c r="B3" s="4"/>
      <c r="C3" s="4" t="s">
        <v>0</v>
      </c>
      <c r="D3" s="4"/>
      <c r="E3" s="4" t="s">
        <v>1</v>
      </c>
      <c r="F3" s="1"/>
      <c r="G3" s="4" t="s">
        <v>2</v>
      </c>
      <c r="H3" s="5"/>
      <c r="I3" s="4" t="s">
        <v>3</v>
      </c>
      <c r="J3" s="4"/>
    </row>
    <row r="4" spans="2:10" ht="14.25" customHeight="1" thickBot="1">
      <c r="B4" s="25" t="s">
        <v>4</v>
      </c>
      <c r="C4" s="25" t="s">
        <v>5</v>
      </c>
      <c r="D4" s="25" t="s">
        <v>6</v>
      </c>
      <c r="E4" s="18" t="s">
        <v>13</v>
      </c>
      <c r="F4" s="21" t="s">
        <v>12</v>
      </c>
      <c r="G4" s="18" t="s">
        <v>14</v>
      </c>
      <c r="H4" s="21" t="s">
        <v>15</v>
      </c>
      <c r="I4" s="18" t="s">
        <v>20</v>
      </c>
      <c r="J4" s="18" t="s">
        <v>21</v>
      </c>
    </row>
    <row r="5" spans="2:10" ht="36.75" customHeight="1" thickBot="1">
      <c r="B5" s="25"/>
      <c r="C5" s="25"/>
      <c r="D5" s="25"/>
      <c r="E5" s="19"/>
      <c r="F5" s="22"/>
      <c r="G5" s="19"/>
      <c r="H5" s="22"/>
      <c r="I5" s="19"/>
      <c r="J5" s="19"/>
    </row>
    <row r="6" spans="2:10" ht="15" thickBot="1">
      <c r="B6" s="4">
        <v>1</v>
      </c>
      <c r="C6" s="4">
        <v>200</v>
      </c>
      <c r="D6" s="4" t="s">
        <v>7</v>
      </c>
      <c r="E6" s="6">
        <f>J$15*F6</f>
        <v>0</v>
      </c>
      <c r="F6" s="8">
        <v>0.000132911203912787</v>
      </c>
      <c r="G6" s="6">
        <f>J$15*H6</f>
        <v>0</v>
      </c>
      <c r="H6" s="17">
        <v>9.879140586674846E-05</v>
      </c>
      <c r="I6" s="6">
        <f>G6*36</f>
        <v>0</v>
      </c>
      <c r="J6" s="6">
        <f>C6*(E6+I6)</f>
        <v>0</v>
      </c>
    </row>
    <row r="7" spans="2:10" ht="15" thickBot="1">
      <c r="B7" s="4">
        <v>2</v>
      </c>
      <c r="C7" s="4">
        <v>40</v>
      </c>
      <c r="D7" s="4" t="s">
        <v>8</v>
      </c>
      <c r="E7" s="6">
        <f>J$15*F7</f>
        <v>0</v>
      </c>
      <c r="F7" s="8">
        <v>0.000132911203912787</v>
      </c>
      <c r="G7" s="6">
        <f>J$15*H7</f>
        <v>0</v>
      </c>
      <c r="H7" s="17">
        <v>0.00014301625640990913</v>
      </c>
      <c r="I7" s="6">
        <f aca="true" t="shared" si="0" ref="I7:I10">G7*36</f>
        <v>0</v>
      </c>
      <c r="J7" s="6">
        <f>C7*(E7+I7)</f>
        <v>0</v>
      </c>
    </row>
    <row r="8" spans="2:10" ht="15" thickBot="1">
      <c r="B8" s="4">
        <v>3</v>
      </c>
      <c r="C8" s="4">
        <v>4</v>
      </c>
      <c r="D8" s="4" t="s">
        <v>9</v>
      </c>
      <c r="E8" s="6">
        <f>J$15*F8</f>
        <v>0</v>
      </c>
      <c r="F8" s="8">
        <v>0.000132911203912787</v>
      </c>
      <c r="G8" s="6">
        <f>J$15*H8</f>
        <v>0</v>
      </c>
      <c r="H8" s="17">
        <v>0.00021392820290115313</v>
      </c>
      <c r="I8" s="6">
        <f t="shared" si="0"/>
        <v>0</v>
      </c>
      <c r="J8" s="6">
        <f>C8*(E8+I8)</f>
        <v>0</v>
      </c>
    </row>
    <row r="9" spans="2:10" ht="15" thickBot="1">
      <c r="B9" s="4">
        <v>4</v>
      </c>
      <c r="C9" s="4">
        <v>1</v>
      </c>
      <c r="D9" s="4" t="s">
        <v>10</v>
      </c>
      <c r="E9" s="6">
        <f>J$15*F9</f>
        <v>0</v>
      </c>
      <c r="F9" s="8">
        <v>0.000132911203912787</v>
      </c>
      <c r="G9" s="6">
        <f>J$15*H9</f>
        <v>0</v>
      </c>
      <c r="H9" s="17">
        <v>0.0002540098180842976</v>
      </c>
      <c r="I9" s="6">
        <f t="shared" si="0"/>
        <v>0</v>
      </c>
      <c r="J9" s="6">
        <f>C9*(E9+I9)</f>
        <v>0</v>
      </c>
    </row>
    <row r="10" spans="2:10" ht="15" thickBot="1">
      <c r="B10" s="4">
        <v>5</v>
      </c>
      <c r="C10" s="4">
        <v>1</v>
      </c>
      <c r="D10" s="4" t="s">
        <v>11</v>
      </c>
      <c r="E10" s="6">
        <f>J$15*F10</f>
        <v>0</v>
      </c>
      <c r="F10" s="8">
        <v>0.000132911203912787</v>
      </c>
      <c r="G10" s="6">
        <f>J$15*H10</f>
        <v>0</v>
      </c>
      <c r="H10" s="17">
        <v>0.00028089715827210045</v>
      </c>
      <c r="I10" s="6">
        <f t="shared" si="0"/>
        <v>0</v>
      </c>
      <c r="J10" s="6">
        <f>C10*(E10+I10)</f>
        <v>0</v>
      </c>
    </row>
    <row r="11" spans="2:10" ht="15" thickBot="1">
      <c r="B11" s="10"/>
      <c r="C11" s="10"/>
      <c r="D11" s="10"/>
      <c r="E11" s="10"/>
      <c r="F11" s="10"/>
      <c r="G11" s="10"/>
      <c r="H11" s="14"/>
      <c r="I11" s="5" t="s">
        <v>16</v>
      </c>
      <c r="J11" s="15">
        <f>SUM(J6:J10)</f>
        <v>0</v>
      </c>
    </row>
    <row r="12" spans="3:8" ht="15" thickBot="1">
      <c r="C12" s="11"/>
      <c r="D12" s="11"/>
      <c r="F12" s="12"/>
      <c r="G12" s="13"/>
      <c r="H12" s="13"/>
    </row>
    <row r="13" ht="14.25" customHeight="1">
      <c r="J13" s="23" t="s">
        <v>17</v>
      </c>
    </row>
    <row r="14" ht="15" thickBot="1">
      <c r="J14" s="24"/>
    </row>
    <row r="15" ht="15" thickBot="1">
      <c r="J15" s="3"/>
    </row>
  </sheetData>
  <sheetProtection algorithmName="SHA-512" hashValue="X+dkymo+a6PHE7VwwjSwZ7vj9ksml9z6qOTasHvKT+U2aroPL2UfBBB26HhoBgQfZ78TRbnImu38HmRq31vQlA==" saltValue="vgLad7psfqTpE0M/XvtQVw==" spinCount="100000" sheet="1" objects="1" scenarios="1"/>
  <mergeCells count="11">
    <mergeCell ref="J13:J14"/>
    <mergeCell ref="B2:J2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Público do Estado de Minas Gerais - MPMG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Catarina Natalino Calixto</cp:lastModifiedBy>
  <cp:lastPrinted>2015-06-24T19:13:31Z</cp:lastPrinted>
  <dcterms:created xsi:type="dcterms:W3CDTF">2015-06-23T20:38:17Z</dcterms:created>
  <dcterms:modified xsi:type="dcterms:W3CDTF">2016-05-16T21:04:22Z</dcterms:modified>
  <cp:category/>
  <cp:version/>
  <cp:contentType/>
  <cp:contentStatus/>
</cp:coreProperties>
</file>