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3" activeTab="0"/>
  </bookViews>
  <sheets>
    <sheet name="Planilha" sheetId="1" r:id="rId1"/>
    <sheet name="Calc. área Esquadrias" sheetId="2" state="hidden" r:id="rId2"/>
    <sheet name="1.1 PESSOAL TECNICO" sheetId="3" state="hidden" r:id="rId3"/>
  </sheets>
  <definedNames>
    <definedName name="_Toc287531426_1">NA()</definedName>
    <definedName name="_Toc287531426_1_19">NA()</definedName>
    <definedName name="_Toc287531426_1_2">NA()</definedName>
    <definedName name="_Toc287531426_1_20">NA()</definedName>
    <definedName name="_Toc287531426_1_22">NA()</definedName>
    <definedName name="_Toc287531426_1_23">NA()</definedName>
    <definedName name="_Toc287531426_1_30">NA()</definedName>
    <definedName name="_Toc287531426_1_35">NA()</definedName>
    <definedName name="_Toc287531426_1_36">NA()</definedName>
    <definedName name="_Toc287531426_1_54">NA()</definedName>
    <definedName name="_Toc287531426_1_55">NA()</definedName>
    <definedName name="_Toc287531426_1_56">NA()</definedName>
    <definedName name="_Toc287531426_1_6">NA()</definedName>
    <definedName name="_Toc287531426_1_60">NA()</definedName>
    <definedName name="_Toc287531426_1_61">NA()</definedName>
    <definedName name="_Toc287531426_1_62">NA()</definedName>
    <definedName name="_Toc287531426_1_63">NA()</definedName>
    <definedName name="_Toc287531426_1_64">NA()</definedName>
    <definedName name="_Toc287531426_1_65">NA()</definedName>
    <definedName name="_Toc287531426_1_66">NA()</definedName>
    <definedName name="_Toc287531426_1_7">NA()</definedName>
    <definedName name="_Toc287531447_1">NA()</definedName>
    <definedName name="_Toc287531447_1_19">NA()</definedName>
    <definedName name="_Toc287531447_1_2">NA()</definedName>
    <definedName name="_Toc287531447_1_20">NA()</definedName>
    <definedName name="_Toc287531447_1_22">NA()</definedName>
    <definedName name="_Toc287531447_1_23">NA()</definedName>
    <definedName name="_Toc287531447_1_30">NA()</definedName>
    <definedName name="_Toc287531447_1_35">NA()</definedName>
    <definedName name="_Toc287531447_1_36">NA()</definedName>
    <definedName name="_Toc287531447_1_54">NA()</definedName>
    <definedName name="_Toc287531447_1_55">NA()</definedName>
    <definedName name="_Toc287531447_1_56">NA()</definedName>
    <definedName name="_Toc287531447_1_6">NA()</definedName>
    <definedName name="_Toc287531447_1_60">NA()</definedName>
    <definedName name="_Toc287531447_1_61">NA()</definedName>
    <definedName name="_Toc287531447_1_62">NA()</definedName>
    <definedName name="_Toc287531447_1_63">NA()</definedName>
    <definedName name="_Toc287531447_1_64">NA()</definedName>
    <definedName name="_Toc287531447_1_65">NA()</definedName>
    <definedName name="_Toc287531447_1_66">NA()</definedName>
    <definedName name="_Toc287531447_1_7">NA()</definedName>
    <definedName name="_Toc287531464_1">NA()</definedName>
    <definedName name="_Toc287531464_1_19">NA()</definedName>
    <definedName name="_Toc287531464_1_2">NA()</definedName>
    <definedName name="_Toc287531464_1_20">NA()</definedName>
    <definedName name="_Toc287531464_1_22">NA()</definedName>
    <definedName name="_Toc287531464_1_23">NA()</definedName>
    <definedName name="_Toc287531464_1_30">NA()</definedName>
    <definedName name="_Toc287531464_1_35">NA()</definedName>
    <definedName name="_Toc287531464_1_36">NA()</definedName>
    <definedName name="_Toc287531464_1_54">NA()</definedName>
    <definedName name="_Toc287531464_1_55">NA()</definedName>
    <definedName name="_Toc287531464_1_56">NA()</definedName>
    <definedName name="_Toc287531464_1_6">NA()</definedName>
    <definedName name="_Toc287531464_1_60">NA()</definedName>
    <definedName name="_Toc287531464_1_61">NA()</definedName>
    <definedName name="_Toc287531464_1_62">NA()</definedName>
    <definedName name="_Toc287531464_1_63">NA()</definedName>
    <definedName name="_Toc287531464_1_64">NA()</definedName>
    <definedName name="_Toc287531464_1_65">NA()</definedName>
    <definedName name="_Toc287531464_1_66">NA()</definedName>
    <definedName name="_Toc287531464_1_7">NA()</definedName>
    <definedName name="_Toc287531470_1">NA()</definedName>
    <definedName name="_Toc287531470_1_19">NA()</definedName>
    <definedName name="_Toc287531470_1_2">NA()</definedName>
    <definedName name="_Toc287531470_1_20">NA()</definedName>
    <definedName name="_Toc287531470_1_22">NA()</definedName>
    <definedName name="_Toc287531470_1_23">NA()</definedName>
    <definedName name="_Toc287531470_1_30">NA()</definedName>
    <definedName name="_Toc287531470_1_35">NA()</definedName>
    <definedName name="_Toc287531470_1_36">NA()</definedName>
    <definedName name="_Toc287531470_1_54">NA()</definedName>
    <definedName name="_Toc287531470_1_55">NA()</definedName>
    <definedName name="_Toc287531470_1_56">NA()</definedName>
    <definedName name="_Toc287531470_1_6">NA()</definedName>
    <definedName name="_Toc287531470_1_60">NA()</definedName>
    <definedName name="_Toc287531470_1_61">NA()</definedName>
    <definedName name="_Toc287531470_1_62">NA()</definedName>
    <definedName name="_Toc287531470_1_63">NA()</definedName>
    <definedName name="_Toc287531470_1_64">NA()</definedName>
    <definedName name="_Toc287531470_1_65">NA()</definedName>
    <definedName name="_Toc287531470_1_66">NA()</definedName>
    <definedName name="_Toc287531470_1_7">NA()</definedName>
    <definedName name="_Toc288033933_1">NA()</definedName>
    <definedName name="_Toc288033933_1_19">NA()</definedName>
    <definedName name="_Toc288033933_1_2">NA()</definedName>
    <definedName name="_Toc288033933_1_20">NA()</definedName>
    <definedName name="_Toc288033933_1_22">NA()</definedName>
    <definedName name="_Toc288033933_1_23">NA()</definedName>
    <definedName name="_Toc288033933_1_30">NA()</definedName>
    <definedName name="_Toc288033933_1_35">NA()</definedName>
    <definedName name="_Toc288033933_1_36">NA()</definedName>
    <definedName name="_Toc288033933_1_54">NA()</definedName>
    <definedName name="_Toc288033933_1_55">NA()</definedName>
    <definedName name="_Toc288033933_1_56">NA()</definedName>
    <definedName name="_Toc288033933_1_6">NA()</definedName>
    <definedName name="_Toc288033933_1_60">NA()</definedName>
    <definedName name="_Toc288033933_1_61">NA()</definedName>
    <definedName name="_Toc288033933_1_62">NA()</definedName>
    <definedName name="_Toc288033933_1_63">NA()</definedName>
    <definedName name="_Toc288033933_1_64">NA()</definedName>
    <definedName name="_Toc288033933_1_65">NA()</definedName>
    <definedName name="_Toc288033933_1_66">NA()</definedName>
    <definedName name="_Toc288033933_1_7">NA()</definedName>
    <definedName name="_Toc288033954_1">NA()</definedName>
    <definedName name="_Toc288033954_1_19">NA()</definedName>
    <definedName name="_Toc288033954_1_2">NA()</definedName>
    <definedName name="_Toc288033954_1_20">NA()</definedName>
    <definedName name="_Toc288033954_1_22">NA()</definedName>
    <definedName name="_Toc288033954_1_23">NA()</definedName>
    <definedName name="_Toc288033954_1_30">NA()</definedName>
    <definedName name="_Toc288033954_1_35">NA()</definedName>
    <definedName name="_Toc288033954_1_36">NA()</definedName>
    <definedName name="_Toc288033954_1_54">NA()</definedName>
    <definedName name="_Toc288033954_1_55">NA()</definedName>
    <definedName name="_Toc288033954_1_56">NA()</definedName>
    <definedName name="_Toc288033954_1_6">NA()</definedName>
    <definedName name="_Toc288033954_1_60">NA()</definedName>
    <definedName name="_Toc288033954_1_61">NA()</definedName>
    <definedName name="_Toc288033954_1_62">NA()</definedName>
    <definedName name="_Toc288033954_1_63">NA()</definedName>
    <definedName name="_Toc288033954_1_64">NA()</definedName>
    <definedName name="_Toc288033954_1_65">NA()</definedName>
    <definedName name="_Toc288033954_1_66">NA()</definedName>
    <definedName name="_Toc288033954_1_7">NA()</definedName>
    <definedName name="_Toc288656798_1">NA()</definedName>
    <definedName name="_Toc288656798_1_19">NA()</definedName>
    <definedName name="_Toc288656798_1_2">NA()</definedName>
    <definedName name="_Toc288656798_1_20">NA()</definedName>
    <definedName name="_Toc288656798_1_22">NA()</definedName>
    <definedName name="_Toc288656798_1_23">NA()</definedName>
    <definedName name="_Toc288656798_1_30">NA()</definedName>
    <definedName name="_Toc288656798_1_35">NA()</definedName>
    <definedName name="_Toc288656798_1_36">NA()</definedName>
    <definedName name="_Toc288656798_1_54">NA()</definedName>
    <definedName name="_Toc288656798_1_55">NA()</definedName>
    <definedName name="_Toc288656798_1_56">NA()</definedName>
    <definedName name="_Toc288656798_1_6">NA()</definedName>
    <definedName name="_Toc288656798_1_60">NA()</definedName>
    <definedName name="_Toc288656798_1_61">NA()</definedName>
    <definedName name="_Toc288656798_1_62">NA()</definedName>
    <definedName name="_Toc288656798_1_63">NA()</definedName>
    <definedName name="_Toc288656798_1_64">NA()</definedName>
    <definedName name="_Toc288656798_1_65">NA()</definedName>
    <definedName name="_Toc288656798_1_66">NA()</definedName>
    <definedName name="_Toc288656798_1_7">NA()</definedName>
    <definedName name="_Toc288656810_1">NA()</definedName>
    <definedName name="_Toc288656810_1_19">NA()</definedName>
    <definedName name="_Toc288656810_1_2">NA()</definedName>
    <definedName name="_Toc288656810_1_20">NA()</definedName>
    <definedName name="_Toc288656810_1_22">NA()</definedName>
    <definedName name="_Toc288656810_1_23">NA()</definedName>
    <definedName name="_Toc288656810_1_30">NA()</definedName>
    <definedName name="_Toc288656810_1_35">NA()</definedName>
    <definedName name="_Toc288656810_1_36">NA()</definedName>
    <definedName name="_Toc288656810_1_54">NA()</definedName>
    <definedName name="_Toc288656810_1_55">NA()</definedName>
    <definedName name="_Toc288656810_1_56">NA()</definedName>
    <definedName name="_Toc288656810_1_6">NA()</definedName>
    <definedName name="_Toc288656810_1_60">NA()</definedName>
    <definedName name="_Toc288656810_1_61">NA()</definedName>
    <definedName name="_Toc288656810_1_62">NA()</definedName>
    <definedName name="_Toc288656810_1_63">NA()</definedName>
    <definedName name="_Toc288656810_1_64">NA()</definedName>
    <definedName name="_Toc288656810_1_65">NA()</definedName>
    <definedName name="_Toc288656810_1_66">NA()</definedName>
    <definedName name="_Toc288656810_1_7">NA()</definedName>
    <definedName name="_Toc292799944_1">NA()</definedName>
    <definedName name="_Toc292799944_1_19">NA()</definedName>
    <definedName name="_Toc292799944_1_2">NA()</definedName>
    <definedName name="_Toc292799944_1_20">NA()</definedName>
    <definedName name="_Toc292799944_1_22">NA()</definedName>
    <definedName name="_Toc292799944_1_23">NA()</definedName>
    <definedName name="_Toc292799944_1_30">NA()</definedName>
    <definedName name="_Toc292799944_1_35">NA()</definedName>
    <definedName name="_Toc292799944_1_36">NA()</definedName>
    <definedName name="_Toc292799944_1_54">NA()</definedName>
    <definedName name="_Toc292799944_1_55">NA()</definedName>
    <definedName name="_Toc292799944_1_56">NA()</definedName>
    <definedName name="_Toc292799944_1_6">NA()</definedName>
    <definedName name="_Toc292799944_1_60">NA()</definedName>
    <definedName name="_Toc292799944_1_61">NA()</definedName>
    <definedName name="_Toc292799944_1_62">NA()</definedName>
    <definedName name="_Toc292799944_1_63">NA()</definedName>
    <definedName name="_Toc292799944_1_64">NA()</definedName>
    <definedName name="_Toc292799944_1_65">NA()</definedName>
    <definedName name="_Toc292799944_1_66">NA()</definedName>
    <definedName name="_Toc292799944_1_7">NA()</definedName>
    <definedName name="_Toc292799947_1">NA()</definedName>
    <definedName name="_Toc292799947_1_19">NA()</definedName>
    <definedName name="_Toc292799947_1_2">NA()</definedName>
    <definedName name="_Toc292799947_1_20">NA()</definedName>
    <definedName name="_Toc292799947_1_22">NA()</definedName>
    <definedName name="_Toc292799947_1_23">NA()</definedName>
    <definedName name="_Toc292799947_1_30">NA()</definedName>
    <definedName name="_Toc292799947_1_35">NA()</definedName>
    <definedName name="_Toc292799947_1_36">NA()</definedName>
    <definedName name="_Toc292799947_1_54">NA()</definedName>
    <definedName name="_Toc292799947_1_55">NA()</definedName>
    <definedName name="_Toc292799947_1_56">NA()</definedName>
    <definedName name="_Toc292799947_1_6">NA()</definedName>
    <definedName name="_Toc292799947_1_60">NA()</definedName>
    <definedName name="_Toc292799947_1_61">NA()</definedName>
    <definedName name="_Toc292799947_1_62">NA()</definedName>
    <definedName name="_Toc292799947_1_63">NA()</definedName>
    <definedName name="_Toc292799947_1_64">NA()</definedName>
    <definedName name="_Toc292799947_1_65">NA()</definedName>
    <definedName name="_Toc292799947_1_66">NA()</definedName>
    <definedName name="_Toc292799947_1_7">NA()</definedName>
    <definedName name="_Toc292799948_1">NA()</definedName>
    <definedName name="_Toc292799948_1_19">NA()</definedName>
    <definedName name="_Toc292799948_1_2">NA()</definedName>
    <definedName name="_Toc292799948_1_20">NA()</definedName>
    <definedName name="_Toc292799948_1_22">NA()</definedName>
    <definedName name="_Toc292799948_1_23">NA()</definedName>
    <definedName name="_Toc292799948_1_30">NA()</definedName>
    <definedName name="_Toc292799948_1_35">NA()</definedName>
    <definedName name="_Toc292799948_1_36">NA()</definedName>
    <definedName name="_Toc292799948_1_54">NA()</definedName>
    <definedName name="_Toc292799948_1_55">NA()</definedName>
    <definedName name="_Toc292799948_1_56">NA()</definedName>
    <definedName name="_Toc292799948_1_6">NA()</definedName>
    <definedName name="_Toc292799948_1_60">NA()</definedName>
    <definedName name="_Toc292799948_1_61">NA()</definedName>
    <definedName name="_Toc292799948_1_62">NA()</definedName>
    <definedName name="_Toc292799948_1_63">NA()</definedName>
    <definedName name="_Toc292799948_1_64">NA()</definedName>
    <definedName name="_Toc292799948_1_65">NA()</definedName>
    <definedName name="_Toc292799948_1_66">NA()</definedName>
    <definedName name="_Toc292799948_1_7">NA()</definedName>
    <definedName name="_Toc292799949_1">NA()</definedName>
    <definedName name="_Toc292799949_1_19">NA()</definedName>
    <definedName name="_Toc292799949_1_2">NA()</definedName>
    <definedName name="_Toc292799949_1_20">NA()</definedName>
    <definedName name="_Toc292799949_1_22">NA()</definedName>
    <definedName name="_Toc292799949_1_23">NA()</definedName>
    <definedName name="_Toc292799949_1_30">NA()</definedName>
    <definedName name="_Toc292799949_1_35">NA()</definedName>
    <definedName name="_Toc292799949_1_36">NA()</definedName>
    <definedName name="_Toc292799949_1_54">NA()</definedName>
    <definedName name="_Toc292799949_1_55">NA()</definedName>
    <definedName name="_Toc292799949_1_56">NA()</definedName>
    <definedName name="_Toc292799949_1_6">NA()</definedName>
    <definedName name="_Toc292799949_1_60">NA()</definedName>
    <definedName name="_Toc292799949_1_61">NA()</definedName>
    <definedName name="_Toc292799949_1_62">NA()</definedName>
    <definedName name="_Toc292799949_1_63">NA()</definedName>
    <definedName name="_Toc292799949_1_64">NA()</definedName>
    <definedName name="_Toc292799949_1_65">NA()</definedName>
    <definedName name="_Toc292799949_1_66">NA()</definedName>
    <definedName name="_Toc292799949_1_7">NA()</definedName>
    <definedName name="_Toc292799950_1">NA()</definedName>
    <definedName name="_Toc292799950_1_19">NA()</definedName>
    <definedName name="_Toc292799950_1_2">NA()</definedName>
    <definedName name="_Toc292799950_1_20">NA()</definedName>
    <definedName name="_Toc292799950_1_22">NA()</definedName>
    <definedName name="_Toc292799950_1_23">NA()</definedName>
    <definedName name="_Toc292799950_1_30">NA()</definedName>
    <definedName name="_Toc292799950_1_35">NA()</definedName>
    <definedName name="_Toc292799950_1_36">NA()</definedName>
    <definedName name="_Toc292799950_1_54">NA()</definedName>
    <definedName name="_Toc292799950_1_55">NA()</definedName>
    <definedName name="_Toc292799950_1_56">NA()</definedName>
    <definedName name="_Toc292799950_1_6">NA()</definedName>
    <definedName name="_Toc292799950_1_60">NA()</definedName>
    <definedName name="_Toc292799950_1_61">NA()</definedName>
    <definedName name="_Toc292799950_1_62">NA()</definedName>
    <definedName name="_Toc292799950_1_63">NA()</definedName>
    <definedName name="_Toc292799950_1_64">NA()</definedName>
    <definedName name="_Toc292799950_1_65">NA()</definedName>
    <definedName name="_Toc292799950_1_66">NA()</definedName>
    <definedName name="_Toc292799950_1_7">NA()</definedName>
    <definedName name="_Toc292799951_1">NA()</definedName>
    <definedName name="_Toc292799951_1_19">NA()</definedName>
    <definedName name="_Toc292799951_1_2">NA()</definedName>
    <definedName name="_Toc292799951_1_20">NA()</definedName>
    <definedName name="_Toc292799951_1_22">NA()</definedName>
    <definedName name="_Toc292799951_1_23">NA()</definedName>
    <definedName name="_Toc292799951_1_30">NA()</definedName>
    <definedName name="_Toc292799951_1_35">NA()</definedName>
    <definedName name="_Toc292799951_1_36">NA()</definedName>
    <definedName name="_Toc292799951_1_54">NA()</definedName>
    <definedName name="_Toc292799951_1_55">NA()</definedName>
    <definedName name="_Toc292799951_1_56">NA()</definedName>
    <definedName name="_Toc292799951_1_6">NA()</definedName>
    <definedName name="_Toc292799951_1_60">NA()</definedName>
    <definedName name="_Toc292799951_1_61">NA()</definedName>
    <definedName name="_Toc292799951_1_62">NA()</definedName>
    <definedName name="_Toc292799951_1_63">NA()</definedName>
    <definedName name="_Toc292799951_1_64">NA()</definedName>
    <definedName name="_Toc292799951_1_65">NA()</definedName>
    <definedName name="_Toc292799951_1_66">NA()</definedName>
    <definedName name="_Toc292799951_1_7">NA()</definedName>
    <definedName name="_Toc292799952_1">NA()</definedName>
    <definedName name="_Toc292799952_1_19">NA()</definedName>
    <definedName name="_Toc292799952_1_2">NA()</definedName>
    <definedName name="_Toc292799952_1_20">NA()</definedName>
    <definedName name="_Toc292799952_1_22">NA()</definedName>
    <definedName name="_Toc292799952_1_23">NA()</definedName>
    <definedName name="_Toc292799952_1_30">NA()</definedName>
    <definedName name="_Toc292799952_1_35">NA()</definedName>
    <definedName name="_Toc292799952_1_36">NA()</definedName>
    <definedName name="_Toc292799952_1_54">NA()</definedName>
    <definedName name="_Toc292799952_1_55">NA()</definedName>
    <definedName name="_Toc292799952_1_56">NA()</definedName>
    <definedName name="_Toc292799952_1_6">NA()</definedName>
    <definedName name="_Toc292799952_1_60">NA()</definedName>
    <definedName name="_Toc292799952_1_61">NA()</definedName>
    <definedName name="_Toc292799952_1_62">NA()</definedName>
    <definedName name="_Toc292799952_1_63">NA()</definedName>
    <definedName name="_Toc292799952_1_64">NA()</definedName>
    <definedName name="_Toc292799952_1_65">NA()</definedName>
    <definedName name="_Toc292799952_1_66">NA()</definedName>
    <definedName name="_Toc292799952_1_7">NA()</definedName>
    <definedName name="_Toc380578644_1">'Planilha'!#REF!</definedName>
    <definedName name="_Toc380578644_1_2">#REF!</definedName>
    <definedName name="a">#REF!</definedName>
    <definedName name="_xlnm.Print_Area" localSheetId="0">'Planilha'!$A$1:$F$18</definedName>
    <definedName name="ci">NA()</definedName>
    <definedName name="ci_19">NA()</definedName>
    <definedName name="ci_20">NA()</definedName>
    <definedName name="ci_22">NA()</definedName>
    <definedName name="ci_23">NA()</definedName>
    <definedName name="ci_30">NA()</definedName>
    <definedName name="ci_35">NA()</definedName>
    <definedName name="ci_36">NA()</definedName>
    <definedName name="ci_54">NA()</definedName>
    <definedName name="ci_55">NA()</definedName>
    <definedName name="ci_56">NA()</definedName>
    <definedName name="ci_60">NA()</definedName>
    <definedName name="ci_61">NA()</definedName>
    <definedName name="ci_62">NA()</definedName>
    <definedName name="ci_63">NA()</definedName>
    <definedName name="ci_64">NA()</definedName>
    <definedName name="ci_65">NA()</definedName>
    <definedName name="ci_66">NA()</definedName>
    <definedName name="excel">#REF!</definedName>
    <definedName name="Excel_BuiltIn__FilterDatabase" localSheetId="0">'Planilha'!$A$7:$F$18</definedName>
    <definedName name="Excel_BuiltIn__FilterDatabase_1">'Planilha'!$A$7:$F$18</definedName>
    <definedName name="Excel_BuiltIn__FilterDatabase_1_1">'Planilha'!$A$7:$E$7</definedName>
    <definedName name="Excel_BuiltIn__FilterDatabase_1_2">#REF!</definedName>
    <definedName name="Excel_BuiltIn__FilterDatabase_2_1">NA()</definedName>
    <definedName name="Excel_BuiltIn__FilterDatabase_6">NA()</definedName>
    <definedName name="Excel_BuiltIn__FilterDatabase_7">NA()</definedName>
    <definedName name="Excel_BuiltIn_Print_Area" localSheetId="0">'Planilha'!$A$1:$G$18</definedName>
    <definedName name="Excel_BuiltIn_Print_Area" localSheetId="0">'Planilha'!$A$1:$V$18</definedName>
    <definedName name="Excel_BuiltIn_Print_Area" localSheetId="0">'Planilha'!$A$1:$V$18</definedName>
    <definedName name="Excel_BuiltIn_Print_Area" localSheetId="0">'Planilha'!$A$1:$G$18</definedName>
    <definedName name="Excel_BuiltIn_Print_Area" localSheetId="0">'Planilha'!$A$1:$T$18</definedName>
    <definedName name="Excel_BuiltIn_Print_Area_1_1">NA()</definedName>
    <definedName name="Excel_BuiltIn_Print_Area_1_1_1">NA()</definedName>
    <definedName name="Excel_BuiltIn_Print_Area_1_1_19">#REF!</definedName>
    <definedName name="Excel_BuiltIn_Print_Area_1_1_2">NA()</definedName>
    <definedName name="Excel_BuiltIn_Print_Area_1_1_2_1">NA()</definedName>
    <definedName name="Excel_BuiltIn_Print_Area_1_1_2_2">NA()</definedName>
    <definedName name="Excel_BuiltIn_Print_Area_1_1_20">#REF!</definedName>
    <definedName name="Excel_BuiltIn_Print_Area_1_1_22">#REF!</definedName>
    <definedName name="Excel_BuiltIn_Print_Area_1_1_23">#REF!</definedName>
    <definedName name="Excel_BuiltIn_Print_Area_1_1_30">#REF!</definedName>
    <definedName name="Excel_BuiltIn_Print_Area_1_1_35">#REF!</definedName>
    <definedName name="Excel_BuiltIn_Print_Area_1_1_36">#REF!</definedName>
    <definedName name="Excel_BuiltIn_Print_Area_1_1_54">#REF!</definedName>
    <definedName name="Excel_BuiltIn_Print_Area_1_1_55">#REF!</definedName>
    <definedName name="Excel_BuiltIn_Print_Area_1_1_56">#REF!</definedName>
    <definedName name="Excel_BuiltIn_Print_Area_1_1_6">NA()</definedName>
    <definedName name="Excel_BuiltIn_Print_Area_1_1_6_2">NA()</definedName>
    <definedName name="Excel_BuiltIn_Print_Area_1_1_60">#REF!</definedName>
    <definedName name="Excel_BuiltIn_Print_Area_1_1_61">#REF!</definedName>
    <definedName name="Excel_BuiltIn_Print_Area_1_1_62">#REF!</definedName>
    <definedName name="Excel_BuiltIn_Print_Area_1_1_63">#REF!</definedName>
    <definedName name="Excel_BuiltIn_Print_Area_1_1_64">#REF!</definedName>
    <definedName name="Excel_BuiltIn_Print_Area_1_1_65">#REF!</definedName>
    <definedName name="Excel_BuiltIn_Print_Area_1_1_66">#REF!</definedName>
    <definedName name="Excel_BuiltIn_Print_Area_1_1_7">NA()</definedName>
    <definedName name="Excel_BuiltIn_Print_Area_1_1_7_2">NA()</definedName>
    <definedName name="Excel_BuiltIn_Print_Area_10_1">NA()</definedName>
    <definedName name="Excel_BuiltIn_Print_Area_11_1">NA()</definedName>
    <definedName name="Excel_BuiltIn_Print_Area_2_1">NA()</definedName>
    <definedName name="Excel_BuiltIn_Print_Area_2_1_1">NA()</definedName>
    <definedName name="Excel_BuiltIn_Print_Area_2_1_13">"$#REF!.$A$3:$J$58"</definedName>
    <definedName name="Excel_BuiltIn_Print_Area_2_1_14">NA()</definedName>
    <definedName name="Excel_BuiltIn_Print_Area_2_1_19">#REF!</definedName>
    <definedName name="Excel_BuiltIn_Print_Area_2_1_2">NA()</definedName>
    <definedName name="Excel_BuiltIn_Print_Area_2_1_2_1">NA()</definedName>
    <definedName name="Excel_BuiltIn_Print_Area_2_1_2_2">NA()</definedName>
    <definedName name="Excel_BuiltIn_Print_Area_2_1_20">#REF!</definedName>
    <definedName name="Excel_BuiltIn_Print_Area_2_1_22">#REF!</definedName>
    <definedName name="Excel_BuiltIn_Print_Area_2_1_23">#REF!</definedName>
    <definedName name="Excel_BuiltIn_Print_Area_2_1_30">#REF!</definedName>
    <definedName name="Excel_BuiltIn_Print_Area_2_1_35">#REF!</definedName>
    <definedName name="Excel_BuiltIn_Print_Area_2_1_36">#REF!</definedName>
    <definedName name="Excel_BuiltIn_Print_Area_2_1_54">#REF!</definedName>
    <definedName name="Excel_BuiltIn_Print_Area_2_1_55">#REF!</definedName>
    <definedName name="Excel_BuiltIn_Print_Area_2_1_56">#REF!</definedName>
    <definedName name="Excel_BuiltIn_Print_Area_2_1_6">NA()</definedName>
    <definedName name="Excel_BuiltIn_Print_Area_2_1_6_2">NA()</definedName>
    <definedName name="Excel_BuiltIn_Print_Area_2_1_60">#REF!</definedName>
    <definedName name="Excel_BuiltIn_Print_Area_2_1_61">#REF!</definedName>
    <definedName name="Excel_BuiltIn_Print_Area_2_1_62">#REF!</definedName>
    <definedName name="Excel_BuiltIn_Print_Area_2_1_63">#REF!</definedName>
    <definedName name="Excel_BuiltIn_Print_Area_2_1_64">#REF!</definedName>
    <definedName name="Excel_BuiltIn_Print_Area_2_1_65">#REF!</definedName>
    <definedName name="Excel_BuiltIn_Print_Area_2_1_66">#REF!</definedName>
    <definedName name="Excel_BuiltIn_Print_Area_2_1_7">NA()</definedName>
    <definedName name="Excel_BuiltIn_Print_Area_2_1_7_2">NA()</definedName>
    <definedName name="Excel_BuiltIn_Print_Area_3">NA()</definedName>
    <definedName name="Excel_BuiltIn_Print_Area_3_1">NA()</definedName>
    <definedName name="Excel_BuiltIn_Print_Area_3_1_13">NA()</definedName>
    <definedName name="Excel_BuiltIn_Print_Area_3_1_13_2">NA()</definedName>
    <definedName name="Excel_BuiltIn_Print_Area_3_1_14">NA()</definedName>
    <definedName name="Excel_BuiltIn_Print_Area_3_1_19">#REF!</definedName>
    <definedName name="Excel_BuiltIn_Print_Area_3_1_2">NA()</definedName>
    <definedName name="Excel_BuiltIn_Print_Area_3_1_2_1">NA()</definedName>
    <definedName name="Excel_BuiltIn_Print_Area_3_1_2_2">NA()</definedName>
    <definedName name="Excel_BuiltIn_Print_Area_3_1_20">#REF!</definedName>
    <definedName name="Excel_BuiltIn_Print_Area_3_1_22">#REF!</definedName>
    <definedName name="Excel_BuiltIn_Print_Area_3_1_23">#REF!</definedName>
    <definedName name="Excel_BuiltIn_Print_Area_3_1_30">#REF!</definedName>
    <definedName name="Excel_BuiltIn_Print_Area_3_1_35">#REF!</definedName>
    <definedName name="Excel_BuiltIn_Print_Area_3_1_36">#REF!</definedName>
    <definedName name="Excel_BuiltIn_Print_Area_3_1_54">#REF!</definedName>
    <definedName name="Excel_BuiltIn_Print_Area_3_1_55">#REF!</definedName>
    <definedName name="Excel_BuiltIn_Print_Area_3_1_56">#REF!</definedName>
    <definedName name="Excel_BuiltIn_Print_Area_3_1_6">NA()</definedName>
    <definedName name="Excel_BuiltIn_Print_Area_3_1_6_2">NA()</definedName>
    <definedName name="Excel_BuiltIn_Print_Area_3_1_60">#REF!</definedName>
    <definedName name="Excel_BuiltIn_Print_Area_3_1_61">#REF!</definedName>
    <definedName name="Excel_BuiltIn_Print_Area_3_1_62">#REF!</definedName>
    <definedName name="Excel_BuiltIn_Print_Area_3_1_63">#REF!</definedName>
    <definedName name="Excel_BuiltIn_Print_Area_3_1_64">#REF!</definedName>
    <definedName name="Excel_BuiltIn_Print_Area_3_1_65">#REF!</definedName>
    <definedName name="Excel_BuiltIn_Print_Area_3_1_66">#REF!</definedName>
    <definedName name="Excel_BuiltIn_Print_Area_3_1_7">NA()</definedName>
    <definedName name="Excel_BuiltIn_Print_Area_3_1_7_2">NA()</definedName>
    <definedName name="Excel_BuiltIn_Print_Area_6_1">NA()</definedName>
    <definedName name="Excel_BuiltIn_Print_Area_6_1_1">NA()</definedName>
    <definedName name="Excel_BuiltIn_Print_Area_6_1_2">NA()</definedName>
    <definedName name="Excel_BuiltIn_Print_Area_6_13">NA()</definedName>
    <definedName name="Excel_BuiltIn_Print_Area_6_13_2">NA()</definedName>
    <definedName name="Excel_BuiltIn_Print_Area_6_19">#REF!</definedName>
    <definedName name="Excel_BuiltIn_Print_Area_6_2">NA()</definedName>
    <definedName name="Excel_BuiltIn_Print_Area_6_2_2">NA()</definedName>
    <definedName name="Excel_BuiltIn_Print_Area_6_20">#REF!</definedName>
    <definedName name="Excel_BuiltIn_Print_Area_6_22">#REF!</definedName>
    <definedName name="Excel_BuiltIn_Print_Area_6_23">#REF!</definedName>
    <definedName name="Excel_BuiltIn_Print_Area_6_30">#REF!</definedName>
    <definedName name="Excel_BuiltIn_Print_Area_6_35">#REF!</definedName>
    <definedName name="Excel_BuiltIn_Print_Area_6_36">#REF!</definedName>
    <definedName name="Excel_BuiltIn_Print_Area_6_54">#REF!</definedName>
    <definedName name="Excel_BuiltIn_Print_Area_6_55">#REF!</definedName>
    <definedName name="Excel_BuiltIn_Print_Area_6_56">#REF!</definedName>
    <definedName name="Excel_BuiltIn_Print_Area_6_6">NA()</definedName>
    <definedName name="Excel_BuiltIn_Print_Area_6_6_2">NA()</definedName>
    <definedName name="Excel_BuiltIn_Print_Area_6_60">#REF!</definedName>
    <definedName name="Excel_BuiltIn_Print_Area_6_61">#REF!</definedName>
    <definedName name="Excel_BuiltIn_Print_Area_6_62">#REF!</definedName>
    <definedName name="Excel_BuiltIn_Print_Area_6_63">#REF!</definedName>
    <definedName name="Excel_BuiltIn_Print_Area_6_64">#REF!</definedName>
    <definedName name="Excel_BuiltIn_Print_Area_6_65">#REF!</definedName>
    <definedName name="Excel_BuiltIn_Print_Area_6_66">#REF!</definedName>
    <definedName name="Excel_BuiltIn_Print_Area_6_7">NA()</definedName>
    <definedName name="Excel_BuiltIn_Print_Area_6_7_2">NA()</definedName>
    <definedName name="Excel_BuiltIn_Print_Area_7_1">NA()</definedName>
    <definedName name="Excel_BuiltIn_Print_Area_7_1_1">NA()</definedName>
    <definedName name="Excel_BuiltIn_Print_Area_7_1_2">NA()</definedName>
    <definedName name="Excel_BuiltIn_Print_Area_7_13">NA()</definedName>
    <definedName name="Excel_BuiltIn_Print_Area_7_13_2">NA()</definedName>
    <definedName name="Excel_BuiltIn_Print_Area_7_19">#REF!</definedName>
    <definedName name="Excel_BuiltIn_Print_Area_7_2">NA()</definedName>
    <definedName name="Excel_BuiltIn_Print_Area_7_2_2">NA()</definedName>
    <definedName name="Excel_BuiltIn_Print_Area_7_20">#REF!</definedName>
    <definedName name="Excel_BuiltIn_Print_Area_7_22">#REF!</definedName>
    <definedName name="Excel_BuiltIn_Print_Area_7_23">#REF!</definedName>
    <definedName name="Excel_BuiltIn_Print_Area_7_30">#REF!</definedName>
    <definedName name="Excel_BuiltIn_Print_Area_7_35">#REF!</definedName>
    <definedName name="Excel_BuiltIn_Print_Area_7_36">#REF!</definedName>
    <definedName name="Excel_BuiltIn_Print_Area_7_54">#REF!</definedName>
    <definedName name="Excel_BuiltIn_Print_Area_7_55">#REF!</definedName>
    <definedName name="Excel_BuiltIn_Print_Area_7_56">#REF!</definedName>
    <definedName name="Excel_BuiltIn_Print_Area_7_6">NA()</definedName>
    <definedName name="Excel_BuiltIn_Print_Area_7_6_2">NA()</definedName>
    <definedName name="Excel_BuiltIn_Print_Area_7_60">#REF!</definedName>
    <definedName name="Excel_BuiltIn_Print_Area_7_61">#REF!</definedName>
    <definedName name="Excel_BuiltIn_Print_Area_7_62">#REF!</definedName>
    <definedName name="Excel_BuiltIn_Print_Area_7_63">#REF!</definedName>
    <definedName name="Excel_BuiltIn_Print_Area_7_64">#REF!</definedName>
    <definedName name="Excel_BuiltIn_Print_Area_7_65">#REF!</definedName>
    <definedName name="Excel_BuiltIn_Print_Area_7_66">#REF!</definedName>
    <definedName name="Excel_BuiltIn_Print_Area_7_7">NA()</definedName>
    <definedName name="Excel_BuiltIn_Print_Area_7_7_2">NA()</definedName>
    <definedName name="Excel_BuiltIn_Print_Area_8_1">NA()</definedName>
    <definedName name="Excel_BuiltIn_Print_Area_8_1_1">NA()</definedName>
    <definedName name="Excel_BuiltIn_Print_Area_8_1_2">NA()</definedName>
    <definedName name="Excel_BuiltIn_Print_Area_8_13">NA()</definedName>
    <definedName name="Excel_BuiltIn_Print_Area_8_13_2">NA()</definedName>
    <definedName name="Excel_BuiltIn_Print_Area_8_19">#REF!</definedName>
    <definedName name="Excel_BuiltIn_Print_Area_8_2">NA()</definedName>
    <definedName name="Excel_BuiltIn_Print_Area_8_2_2">NA()</definedName>
    <definedName name="Excel_BuiltIn_Print_Area_8_20">#REF!</definedName>
    <definedName name="Excel_BuiltIn_Print_Area_8_22">#REF!</definedName>
    <definedName name="Excel_BuiltIn_Print_Area_8_23">#REF!</definedName>
    <definedName name="Excel_BuiltIn_Print_Area_8_30">#REF!</definedName>
    <definedName name="Excel_BuiltIn_Print_Area_8_35">#REF!</definedName>
    <definedName name="Excel_BuiltIn_Print_Area_8_36">#REF!</definedName>
    <definedName name="Excel_BuiltIn_Print_Area_8_54">#REF!</definedName>
    <definedName name="Excel_BuiltIn_Print_Area_8_55">#REF!</definedName>
    <definedName name="Excel_BuiltIn_Print_Area_8_56">#REF!</definedName>
    <definedName name="Excel_BuiltIn_Print_Area_8_6">NA()</definedName>
    <definedName name="Excel_BuiltIn_Print_Area_8_6_2">NA()</definedName>
    <definedName name="Excel_BuiltIn_Print_Area_8_60">#REF!</definedName>
    <definedName name="Excel_BuiltIn_Print_Area_8_61">#REF!</definedName>
    <definedName name="Excel_BuiltIn_Print_Area_8_62">#REF!</definedName>
    <definedName name="Excel_BuiltIn_Print_Area_8_63">#REF!</definedName>
    <definedName name="Excel_BuiltIn_Print_Area_8_64">#REF!</definedName>
    <definedName name="Excel_BuiltIn_Print_Area_8_65">#REF!</definedName>
    <definedName name="Excel_BuiltIn_Print_Area_8_66">#REF!</definedName>
    <definedName name="Excel_BuiltIn_Print_Area_8_7">NA()</definedName>
    <definedName name="Excel_BuiltIn_Print_Area_8_7_2">NA()</definedName>
    <definedName name="Excel_BuiltIn_Print_Area_9_1">NA()</definedName>
    <definedName name="Excel_BuiltIn_Print_Titles" localSheetId="0">'Planilha'!$A$1:$A$4</definedName>
    <definedName name="Excel_BuiltIn_Print_Titles_1">NA()</definedName>
    <definedName name="Excel_BuiltIn_Print_Titles_1_1">NA()</definedName>
    <definedName name="Excel_BuiltIn_Print_Titles_1_1_13">NA()</definedName>
    <definedName name="Excel_BuiltIn_Print_Titles_1_1_13_2">NA()</definedName>
    <definedName name="Excel_BuiltIn_Print_Titles_2">NA()</definedName>
    <definedName name="Excel_BuiltIn_Print_Titles_2_1">NA()</definedName>
    <definedName name="Excel_BuiltIn_Print_Titles_2_1_13">NA()</definedName>
    <definedName name="Excel_BuiltIn_Print_Titles_2_1_13_2">NA()</definedName>
    <definedName name="Excel_BuiltIn_Print_Titles_2_1_19">#REF!</definedName>
    <definedName name="Excel_BuiltIn_Print_Titles_2_1_2">NA()</definedName>
    <definedName name="Excel_BuiltIn_Print_Titles_2_1_2_1">NA()</definedName>
    <definedName name="Excel_BuiltIn_Print_Titles_2_1_2_2">NA()</definedName>
    <definedName name="Excel_BuiltIn_Print_Titles_2_1_20">#REF!</definedName>
    <definedName name="Excel_BuiltIn_Print_Titles_2_1_22">#REF!</definedName>
    <definedName name="Excel_BuiltIn_Print_Titles_2_1_23">#REF!</definedName>
    <definedName name="Excel_BuiltIn_Print_Titles_2_1_30">#REF!</definedName>
    <definedName name="Excel_BuiltIn_Print_Titles_2_1_35">#REF!</definedName>
    <definedName name="Excel_BuiltIn_Print_Titles_2_1_36">#REF!</definedName>
    <definedName name="Excel_BuiltIn_Print_Titles_2_1_54">#REF!</definedName>
    <definedName name="Excel_BuiltIn_Print_Titles_2_1_55">#REF!</definedName>
    <definedName name="Excel_BuiltIn_Print_Titles_2_1_56">#REF!</definedName>
    <definedName name="Excel_BuiltIn_Print_Titles_2_1_6">NA()</definedName>
    <definedName name="Excel_BuiltIn_Print_Titles_2_1_6_2">NA()</definedName>
    <definedName name="Excel_BuiltIn_Print_Titles_2_1_60">#REF!</definedName>
    <definedName name="Excel_BuiltIn_Print_Titles_2_1_61">#REF!</definedName>
    <definedName name="Excel_BuiltIn_Print_Titles_2_1_62">#REF!</definedName>
    <definedName name="Excel_BuiltIn_Print_Titles_2_1_63">#REF!</definedName>
    <definedName name="Excel_BuiltIn_Print_Titles_2_1_64">#REF!</definedName>
    <definedName name="Excel_BuiltIn_Print_Titles_2_1_65">#REF!</definedName>
    <definedName name="Excel_BuiltIn_Print_Titles_2_1_66">#REF!</definedName>
    <definedName name="Excel_BuiltIn_Print_Titles_2_1_7">NA()</definedName>
    <definedName name="Excel_BuiltIn_Print_Titles_2_1_7_2">NA()</definedName>
    <definedName name="Excel_BuiltIn_Print_Titles_2_13">"$#REF!.$A$3:$AMJ$6"</definedName>
    <definedName name="Excel_BuiltIn_Print_Titles_3_1">NA()</definedName>
    <definedName name="Excel_BuiltIn_Print_Titles_3_1_13">NA()</definedName>
    <definedName name="Excel_BuiltIn_Print_Titles_3_1_13_2">NA()</definedName>
    <definedName name="Excel_BuiltIn_Print_Titles_3_1_19">#REF!</definedName>
    <definedName name="Excel_BuiltIn_Print_Titles_3_1_2">NA()</definedName>
    <definedName name="Excel_BuiltIn_Print_Titles_3_1_2_1">NA()</definedName>
    <definedName name="Excel_BuiltIn_Print_Titles_3_1_2_2">NA()</definedName>
    <definedName name="Excel_BuiltIn_Print_Titles_3_1_20">#REF!</definedName>
    <definedName name="Excel_BuiltIn_Print_Titles_3_1_22">#REF!</definedName>
    <definedName name="Excel_BuiltIn_Print_Titles_3_1_23">#REF!</definedName>
    <definedName name="Excel_BuiltIn_Print_Titles_3_1_30">#REF!</definedName>
    <definedName name="Excel_BuiltIn_Print_Titles_3_1_35">#REF!</definedName>
    <definedName name="Excel_BuiltIn_Print_Titles_3_1_36">#REF!</definedName>
    <definedName name="Excel_BuiltIn_Print_Titles_3_1_54">#REF!</definedName>
    <definedName name="Excel_BuiltIn_Print_Titles_3_1_55">#REF!</definedName>
    <definedName name="Excel_BuiltIn_Print_Titles_3_1_56">#REF!</definedName>
    <definedName name="Excel_BuiltIn_Print_Titles_3_1_6">NA()</definedName>
    <definedName name="Excel_BuiltIn_Print_Titles_3_1_6_2">NA()</definedName>
    <definedName name="Excel_BuiltIn_Print_Titles_3_1_60">#REF!</definedName>
    <definedName name="Excel_BuiltIn_Print_Titles_3_1_61">#REF!</definedName>
    <definedName name="Excel_BuiltIn_Print_Titles_3_1_62">#REF!</definedName>
    <definedName name="Excel_BuiltIn_Print_Titles_3_1_63">#REF!</definedName>
    <definedName name="Excel_BuiltIn_Print_Titles_3_1_64">#REF!</definedName>
    <definedName name="Excel_BuiltIn_Print_Titles_3_1_65">#REF!</definedName>
    <definedName name="Excel_BuiltIn_Print_Titles_3_1_66">#REF!</definedName>
    <definedName name="Excel_BuiltIn_Print_Titles_3_1_7">NA()</definedName>
    <definedName name="Excel_BuiltIn_Print_Titles_3_1_7_2">NA()</definedName>
    <definedName name="Excel_BuiltIn_Print_Titles_6">NA()</definedName>
    <definedName name="Excel_BuiltIn_Print_Titles_6_13">NA()</definedName>
    <definedName name="Excel_BuiltIn_Print_Titles_6_13_2">NA()</definedName>
    <definedName name="Excel_BuiltIn_Print_Titles_6_19">#REF!</definedName>
    <definedName name="Excel_BuiltIn_Print_Titles_6_2">NA()</definedName>
    <definedName name="Excel_BuiltIn_Print_Titles_6_2_1">NA()</definedName>
    <definedName name="Excel_BuiltIn_Print_Titles_6_2_2">NA()</definedName>
    <definedName name="Excel_BuiltIn_Print_Titles_6_20">#REF!</definedName>
    <definedName name="Excel_BuiltIn_Print_Titles_6_22">#REF!</definedName>
    <definedName name="Excel_BuiltIn_Print_Titles_6_23">#REF!</definedName>
    <definedName name="Excel_BuiltIn_Print_Titles_6_30">#REF!</definedName>
    <definedName name="Excel_BuiltIn_Print_Titles_6_35">#REF!</definedName>
    <definedName name="Excel_BuiltIn_Print_Titles_6_36">#REF!</definedName>
    <definedName name="Excel_BuiltIn_Print_Titles_6_54">#REF!</definedName>
    <definedName name="Excel_BuiltIn_Print_Titles_6_55">#REF!</definedName>
    <definedName name="Excel_BuiltIn_Print_Titles_6_56">#REF!</definedName>
    <definedName name="Excel_BuiltIn_Print_Titles_6_6">NA()</definedName>
    <definedName name="Excel_BuiltIn_Print_Titles_6_6_2">NA()</definedName>
    <definedName name="Excel_BuiltIn_Print_Titles_6_60">#REF!</definedName>
    <definedName name="Excel_BuiltIn_Print_Titles_6_61">#REF!</definedName>
    <definedName name="Excel_BuiltIn_Print_Titles_6_62">#REF!</definedName>
    <definedName name="Excel_BuiltIn_Print_Titles_6_63">#REF!</definedName>
    <definedName name="Excel_BuiltIn_Print_Titles_6_64">#REF!</definedName>
    <definedName name="Excel_BuiltIn_Print_Titles_6_65">#REF!</definedName>
    <definedName name="Excel_BuiltIn_Print_Titles_6_66">#REF!</definedName>
    <definedName name="Excel_BuiltIn_Print_Titles_6_7">NA()</definedName>
    <definedName name="Excel_BuiltIn_Print_Titles_6_7_2">NA()</definedName>
    <definedName name="Excel_BuiltIn_Print_Titles_7">NA()</definedName>
    <definedName name="Excel_BuiltIn_Print_Titles_7_13">NA()</definedName>
    <definedName name="Excel_BuiltIn_Print_Titles_7_13_2">NA()</definedName>
    <definedName name="Excel_BuiltIn_Print_Titles_7_19">#REF!</definedName>
    <definedName name="Excel_BuiltIn_Print_Titles_7_2">NA()</definedName>
    <definedName name="Excel_BuiltIn_Print_Titles_7_2_1">NA()</definedName>
    <definedName name="Excel_BuiltIn_Print_Titles_7_2_2">NA()</definedName>
    <definedName name="Excel_BuiltIn_Print_Titles_7_20">#REF!</definedName>
    <definedName name="Excel_BuiltIn_Print_Titles_7_22">#REF!</definedName>
    <definedName name="Excel_BuiltIn_Print_Titles_7_23">#REF!</definedName>
    <definedName name="Excel_BuiltIn_Print_Titles_7_30">#REF!</definedName>
    <definedName name="Excel_BuiltIn_Print_Titles_7_35">#REF!</definedName>
    <definedName name="Excel_BuiltIn_Print_Titles_7_36">#REF!</definedName>
    <definedName name="Excel_BuiltIn_Print_Titles_7_54">#REF!</definedName>
    <definedName name="Excel_BuiltIn_Print_Titles_7_55">#REF!</definedName>
    <definedName name="Excel_BuiltIn_Print_Titles_7_56">#REF!</definedName>
    <definedName name="Excel_BuiltIn_Print_Titles_7_6">NA()</definedName>
    <definedName name="Excel_BuiltIn_Print_Titles_7_6_2">NA()</definedName>
    <definedName name="Excel_BuiltIn_Print_Titles_7_60">#REF!</definedName>
    <definedName name="Excel_BuiltIn_Print_Titles_7_61">#REF!</definedName>
    <definedName name="Excel_BuiltIn_Print_Titles_7_62">#REF!</definedName>
    <definedName name="Excel_BuiltIn_Print_Titles_7_63">#REF!</definedName>
    <definedName name="Excel_BuiltIn_Print_Titles_7_64">#REF!</definedName>
    <definedName name="Excel_BuiltIn_Print_Titles_7_65">#REF!</definedName>
    <definedName name="Excel_BuiltIn_Print_Titles_7_66">#REF!</definedName>
    <definedName name="Excel_BuiltIn_Print_Titles_7_7">NA()</definedName>
    <definedName name="Excel_BuiltIn_Print_Titles_7_7_2">NA()</definedName>
    <definedName name="Excel_BuiltIn_Print_Titles_8">NA()</definedName>
    <definedName name="Excel_BuiltIn_Print_Titles_8_13">NA()</definedName>
    <definedName name="Excel_BuiltIn_Print_Titles_8_13_2">NA()</definedName>
    <definedName name="Excel_BuiltIn_Print_Titles_8_19">#REF!</definedName>
    <definedName name="Excel_BuiltIn_Print_Titles_8_2">NA()</definedName>
    <definedName name="Excel_BuiltIn_Print_Titles_8_2_1">NA()</definedName>
    <definedName name="Excel_BuiltIn_Print_Titles_8_2_2">NA()</definedName>
    <definedName name="Excel_BuiltIn_Print_Titles_8_20">#REF!</definedName>
    <definedName name="Excel_BuiltIn_Print_Titles_8_22">#REF!</definedName>
    <definedName name="Excel_BuiltIn_Print_Titles_8_23">#REF!</definedName>
    <definedName name="Excel_BuiltIn_Print_Titles_8_30">#REF!</definedName>
    <definedName name="Excel_BuiltIn_Print_Titles_8_35">#REF!</definedName>
    <definedName name="Excel_BuiltIn_Print_Titles_8_36">#REF!</definedName>
    <definedName name="Excel_BuiltIn_Print_Titles_8_54">#REF!</definedName>
    <definedName name="Excel_BuiltIn_Print_Titles_8_55">#REF!</definedName>
    <definedName name="Excel_BuiltIn_Print_Titles_8_56">#REF!</definedName>
    <definedName name="Excel_BuiltIn_Print_Titles_8_6">NA()</definedName>
    <definedName name="Excel_BuiltIn_Print_Titles_8_6_2">NA()</definedName>
    <definedName name="Excel_BuiltIn_Print_Titles_8_60">#REF!</definedName>
    <definedName name="Excel_BuiltIn_Print_Titles_8_61">#REF!</definedName>
    <definedName name="Excel_BuiltIn_Print_Titles_8_62">#REF!</definedName>
    <definedName name="Excel_BuiltIn_Print_Titles_8_63">#REF!</definedName>
    <definedName name="Excel_BuiltIn_Print_Titles_8_64">#REF!</definedName>
    <definedName name="Excel_BuiltIn_Print_Titles_8_65">#REF!</definedName>
    <definedName name="Excel_BuiltIn_Print_Titles_8_66">#REF!</definedName>
    <definedName name="Excel_BuiltIn_Print_Titles_8_7">NA()</definedName>
    <definedName name="Excel_BuiltIn_Print_Titles_8_7_2">NA()</definedName>
    <definedName name="Excel_bultin_print_Area_6_56">#REF!</definedName>
    <definedName name="execel_bultin_print_area_6_23">#REF!</definedName>
    <definedName name="item">#REF!</definedName>
    <definedName name="lç">#REF!</definedName>
    <definedName name="LEonardo">#REF!</definedName>
    <definedName name="lllll">#REF!</definedName>
    <definedName name="OK">NA()</definedName>
    <definedName name="OK_19">NA()</definedName>
    <definedName name="OK_2">NA()</definedName>
    <definedName name="OK_20">NA()</definedName>
    <definedName name="OK_22">NA()</definedName>
    <definedName name="OK_23">NA()</definedName>
    <definedName name="OK_30">NA()</definedName>
    <definedName name="OK_35">NA()</definedName>
    <definedName name="OK_36">NA()</definedName>
    <definedName name="OK_54">NA()</definedName>
    <definedName name="OK_55">NA()</definedName>
    <definedName name="OK_56">NA()</definedName>
    <definedName name="OK_6">NA()</definedName>
    <definedName name="OK_60">NA()</definedName>
    <definedName name="OK_61">NA()</definedName>
    <definedName name="OK_62">NA()</definedName>
    <definedName name="OK_63">NA()</definedName>
    <definedName name="OK_64">NA()</definedName>
    <definedName name="OK_65">NA()</definedName>
    <definedName name="OK_66">NA()</definedName>
    <definedName name="OK_7">NA()</definedName>
    <definedName name="OLE_LINK1_1">NA()</definedName>
    <definedName name="OLE_LINK1_1_2">NA()</definedName>
    <definedName name="OLE_LINK1_2">NA()</definedName>
    <definedName name="OLE_LINK1_2_2">NA()</definedName>
    <definedName name="OLE_LINK1_6">NA()</definedName>
    <definedName name="OLE_LINK1_6_2">NA()</definedName>
    <definedName name="OLE_LINK1_7">NA()</definedName>
    <definedName name="OLE_LINK1_7_2">NA()</definedName>
    <definedName name="Planilha">#REF!</definedName>
    <definedName name="plnilha">#REF!</definedName>
    <definedName name="SHARED_FORMULA_7_100_7_100_0">IF(#REF!="",#REF!,IF(#REF!="SETOP",#REF!*1.0817,IF(#REF!="SINAP",#REF!*1.0771)))</definedName>
    <definedName name="SHARED_FORMULA_7_14_7_14_1">ROUNDDOWN(#REF!*#REF!,2)</definedName>
    <definedName name="SHARED_FORMULA_7_141_7_141_1">ROUNDDOWN(#REF!*#REF!,2)</definedName>
    <definedName name="SHARED_FORMULA_7_155_7_155_0">IF(#REF!="",#REF!,IF(#REF!="SETOP",#REF!*1.0817,IF(#REF!="SINAP",#REF!*1.0771)))</definedName>
    <definedName name="SHARED_FORMULA_7_205_7_205_1">ROUNDDOWN(#REF!*#REF!,2)</definedName>
    <definedName name="SHARED_FORMULA_7_211_7_211_0">IF(#REF!="",#REF!,IF(#REF!="SETOP",#REF!*1.0817,IF(#REF!="SINAP",#REF!*1.0771)))</definedName>
    <definedName name="SHARED_FORMULA_7_26_7_26_0">IF(#REF!="",#REF!,IF(#REF!="SETOP",#REF!*1.0817,IF(#REF!="SINAP",#REF!*1.0771)))</definedName>
    <definedName name="SHARED_FORMULA_7_268_7_268_0">IF(#REF!="",#REF!,IF(#REF!="SETOP",#REF!*1.0817,IF(#REF!="SINAP",#REF!*1.0771)))</definedName>
    <definedName name="SHARED_FORMULA_7_269_7_269_1">ROUNDDOWN(#REF!*#REF!,2)</definedName>
    <definedName name="SHARED_FORMULA_7_323_7_323_0">IF(#REF!="",#REF!,IF(#REF!="SETOP",#REF!*1.0817,IF(#REF!="SINAP",#REF!*1.0771)))</definedName>
    <definedName name="SHARED_FORMULA_7_333_7_333_1">ROUNDDOWN(#REF!*#REF!,2)</definedName>
    <definedName name="SHARED_FORMULA_7_53_7_53_0">IF(#REF!="",#REF!,IF(#REF!="SETOP",#REF!*1.0817,IF(#REF!="SINAP",#REF!*1.0771)))</definedName>
    <definedName name="SHARED_FORMULA_7_78_7_78_1">ROUNDDOWN(#REF!*#REF!,2)</definedName>
    <definedName name="SHARED_FORMULA_8_148_8_148_0">#REF!*#REF!</definedName>
    <definedName name="SHARED_FORMULA_8_158_8_158_0">#REF!*#REF!</definedName>
    <definedName name="SHARED_FORMULA_8_167_8_167_0">#REF!*#REF!</definedName>
    <definedName name="SHARED_FORMULA_8_191_8_191_0">#REF!*#REF!</definedName>
    <definedName name="SHARED_FORMULA_8_22_8_22_0">#REF!*#REF!</definedName>
    <definedName name="SHARED_FORMULA_8_221_8_221_0">#REF!*#REF!</definedName>
    <definedName name="SHARED_FORMULA_8_258_8_258_0">#REF!*#REF!</definedName>
    <definedName name="SHARED_FORMULA_8_300_8_300_0">#REF!*#REF!</definedName>
    <definedName name="SHARED_FORMULA_8_329_8_329_0">#REF!*#REF!</definedName>
    <definedName name="SHARED_FORMULA_8_371_8_371_0">#REF!*#REF!</definedName>
    <definedName name="SHARED_FORMULA_8_50_8_50_0">#REF!*#REF!</definedName>
    <definedName name="SHARED_FORMULA_8_85_8_85_0">#REF!*#REF!</definedName>
    <definedName name="SHARED_FORMULA_9_158_9_158_0">ROUNDDOWN(#REF!*#REF!,2)</definedName>
    <definedName name="SHARED_FORMULA_9_167_9_167_0">ROUNDDOWN(#REF!*#REF!,2)</definedName>
    <definedName name="SHARED_FORMULA_9_191_9_191_0">ROUNDDOWN(#REF!*#REF!,2)</definedName>
    <definedName name="SHARED_FORMULA_9_22_9_22_0">ROUNDDOWN(#REF!*#REF!,2)</definedName>
    <definedName name="SHARED_FORMULA_9_221_9_221_0">ROUNDDOWN(#REF!*#REF!,2)</definedName>
    <definedName name="SHARED_FORMULA_9_258_9_258_0">ROUNDDOWN(#REF!*#REF!,2)</definedName>
    <definedName name="SHARED_FORMULA_9_300_9_300_0">ROUNDDOWN(#REF!*#REF!,2)</definedName>
    <definedName name="SHARED_FORMULA_9_329_9_329_0">ROUNDDOWN(#REF!*#REF!,2)</definedName>
    <definedName name="SHARED_FORMULA_9_50_9_50_0">ROUNDDOWN(#REF!*#REF!,2)</definedName>
    <definedName name="SHARED_FORMULA_9_85_9_85_0">ROUNDDOWN(#REF!*#REF!,2)</definedName>
    <definedName name="t">#REF!</definedName>
    <definedName name="_xlnm.Print_Titles" localSheetId="0">'Planilha'!$1:$7</definedName>
    <definedName name="ugbvfkhj">#REF!</definedName>
  </definedNames>
  <calcPr fullCalcOnLoad="1"/>
</workbook>
</file>

<file path=xl/sharedStrings.xml><?xml version="1.0" encoding="utf-8"?>
<sst xmlns="http://schemas.openxmlformats.org/spreadsheetml/2006/main" count="223" uniqueCount="108">
  <si>
    <t>ITEM</t>
  </si>
  <si>
    <t>DESCRIÇÃO DO SERVIÇO</t>
  </si>
  <si>
    <t>UNID.</t>
  </si>
  <si>
    <t>QUANT.</t>
  </si>
  <si>
    <t xml:space="preserve">PREÇO UNIT.
 DE VENDA </t>
  </si>
  <si>
    <t xml:space="preserve">PREÇO TOTAL DE VENDA </t>
  </si>
  <si>
    <t xml:space="preserve">PREÇO
 UNIT. 
CUSTO </t>
  </si>
  <si>
    <t>CRITÉRIO DE MEDIÇÃO</t>
  </si>
  <si>
    <t>1.1</t>
  </si>
  <si>
    <t>1.1.1</t>
  </si>
  <si>
    <t>1.1.2</t>
  </si>
  <si>
    <t>1.1.3</t>
  </si>
  <si>
    <t>1.1.4</t>
  </si>
  <si>
    <t>1.1.5</t>
  </si>
  <si>
    <t>1.1.6</t>
  </si>
  <si>
    <t>SINAPI</t>
  </si>
  <si>
    <t>TOTAL GERAL</t>
  </si>
  <si>
    <t>Tabela de área de Esquadrias de Madeira</t>
  </si>
  <si>
    <t>Se A&lt;2; A=1</t>
  </si>
  <si>
    <t>Tipo</t>
  </si>
  <si>
    <t>Quanti</t>
  </si>
  <si>
    <t>Larg</t>
  </si>
  <si>
    <t>alt</t>
  </si>
  <si>
    <t>área</t>
  </si>
  <si>
    <t>AC</t>
  </si>
  <si>
    <t>P1A</t>
  </si>
  <si>
    <t>P1B</t>
  </si>
  <si>
    <t>P2A</t>
  </si>
  <si>
    <t>P2B</t>
  </si>
  <si>
    <t>P3</t>
  </si>
  <si>
    <t>P4</t>
  </si>
  <si>
    <t>P5</t>
  </si>
  <si>
    <t>P12</t>
  </si>
  <si>
    <t>área a descontar</t>
  </si>
  <si>
    <t>Tabela de área de Esquadrias de Metalicas</t>
  </si>
  <si>
    <t>P7</t>
  </si>
  <si>
    <t>P8</t>
  </si>
  <si>
    <t>P9</t>
  </si>
  <si>
    <t>P10</t>
  </si>
  <si>
    <t>P11</t>
  </si>
  <si>
    <t>J1</t>
  </si>
  <si>
    <t>J2</t>
  </si>
  <si>
    <t>J3</t>
  </si>
  <si>
    <t>J4</t>
  </si>
  <si>
    <t>J5</t>
  </si>
  <si>
    <t>J6</t>
  </si>
  <si>
    <t>Tabela de área de Esquadrias de Vidro</t>
  </si>
  <si>
    <t>c</t>
  </si>
  <si>
    <t xml:space="preserve">
TABELA DE
REFERÊNCIA ou
COTAÇÕES ou 
PLANILHAS AUXILIARES
</t>
  </si>
  <si>
    <t>CÓDIGO DA TABELA DE
REFERÊNCIA ou
COTAÇÕES ou 
PLANILHAS AUXILIARES</t>
  </si>
  <si>
    <t>SERVIÇOS PRELIMINARES</t>
  </si>
  <si>
    <t>PESSOAL TÉCNICO, ADMINISTRATIVO E DE APOIO</t>
  </si>
  <si>
    <t>90777</t>
  </si>
  <si>
    <t>Engenheiro Civil  – 8 horas diárias por 18 meses</t>
  </si>
  <si>
    <t>h</t>
  </si>
  <si>
    <t>Memoria de Calculo</t>
  </si>
  <si>
    <t>Descri</t>
  </si>
  <si>
    <t>H/mês</t>
  </si>
  <si>
    <t>N. Mês</t>
  </si>
  <si>
    <t>Horas</t>
  </si>
  <si>
    <t>h.h.</t>
  </si>
  <si>
    <t>Total</t>
  </si>
  <si>
    <t>Engenheiro Eletricista  - 16 horas semanais por 12 meses</t>
  </si>
  <si>
    <t>Engenheiro Mecânico  - 8 horas mensais por 6 meses</t>
  </si>
  <si>
    <t>SUDECAP</t>
  </si>
  <si>
    <t>44.01.05</t>
  </si>
  <si>
    <t>Técnico em Segurança do Trabalho - 8 horas semanais por 18 meses</t>
  </si>
  <si>
    <t>Encarregado Geral (Mestre de Obras) - 8 horas diárias por 18 meses</t>
  </si>
  <si>
    <t xml:space="preserve">Almoxarife - 8 horas diárias por 18 meses </t>
  </si>
  <si>
    <t xml:space="preserve">Manutenção de segundo nível em extintores de incêndio </t>
  </si>
  <si>
    <t xml:space="preserve">Manutenção de terceiro nível em extintores de incêndio </t>
  </si>
  <si>
    <t>Serviços</t>
  </si>
  <si>
    <t>Fornecimento</t>
  </si>
  <si>
    <t>Peças</t>
  </si>
  <si>
    <t>1.2</t>
  </si>
  <si>
    <t>1.3</t>
  </si>
  <si>
    <t>2.1</t>
  </si>
  <si>
    <t>2.2</t>
  </si>
  <si>
    <t>2.3</t>
  </si>
  <si>
    <t>2.3.1</t>
  </si>
  <si>
    <t>2.3.2</t>
  </si>
  <si>
    <t>TOTAL  ITEM 1</t>
  </si>
  <si>
    <t>TOTAL  ITEM 2</t>
  </si>
  <si>
    <t>BDI=Equipamentos e peças</t>
  </si>
  <si>
    <t>BDI=Serviço</t>
  </si>
  <si>
    <t>FORNECEDOR</t>
  </si>
  <si>
    <t>Abadia</t>
  </si>
  <si>
    <t>Beljet</t>
  </si>
  <si>
    <t>Confiança</t>
  </si>
  <si>
    <t>Extinfran</t>
  </si>
  <si>
    <t>Prata</t>
  </si>
  <si>
    <t>PREÇO UNIT. CUSTO MÉDIA</t>
  </si>
  <si>
    <t>PREÇO 
TOTAL  
CUSTO MÉDIA</t>
  </si>
  <si>
    <t>Unidade efetivamente executada</t>
  </si>
  <si>
    <t>Setop INC-MAN-005 (jul/18 onerada)</t>
  </si>
  <si>
    <t>Mercado Livre</t>
  </si>
  <si>
    <t>Setop INC-CHA-005 (jul/18 onerada)</t>
  </si>
  <si>
    <t>-</t>
  </si>
  <si>
    <t>AP</t>
  </si>
  <si>
    <t>Belfet</t>
  </si>
  <si>
    <t>Unidade efetivamente fornecida</t>
  </si>
  <si>
    <r>
      <t>OBJETO:</t>
    </r>
    <r>
      <rPr>
        <sz val="10"/>
        <color indexed="8"/>
        <rFont val="Century Gothic"/>
        <family val="2"/>
      </rPr>
      <t xml:space="preserve">  Contratação de empresa especializada para prestação de serviços de manutenção de segundo e terceiro níveis de extintores de incêndio, de teste hidrostático em  mangueiras de incêndio e fornecimento de novos extintores e mangueiras de incêndio, inclusive peças para reposição</t>
    </r>
  </si>
  <si>
    <t>Extintores de incêndio, tipo pó químico, classe ABC, capacidade de carga 06kg, portátil, pressurizado, capacidade extintora mínima 3-A: 40-B:C</t>
  </si>
  <si>
    <t xml:space="preserve">Chave tipo “Storz” fabricada em latão, para mangueira de combate a incêndio de 1 ½” e 2 ½” </t>
  </si>
  <si>
    <t>Mangueiras de combate a incêndio de fibra sintética com revestimento interno de borracha, bitola 1 ½”, comprimento 15 metros, tipo II</t>
  </si>
  <si>
    <t>Esguicho de metal para mangueira de combate a incêndio, jato compacto sem regulagem, espessura de 1 ½”, requinte 13mm</t>
  </si>
  <si>
    <t>Ensaio hidrostático em mangueiras de combate a incêndio</t>
  </si>
  <si>
    <t xml:space="preserve">                         ANEXO V - MODELO PLANILHA ORÇAMENTÁRIA 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</si>
</sst>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_-;\-* #,##0.00_-;_-* \-??_-;_-@_-"/>
    <numFmt numFmtId="165" formatCode="_(&quot;R$ &quot;* #,##0.00_);_(&quot;R$ &quot;* \(#,##0.00\);_(&quot;R$ &quot;* \-??_);_(@_)"/>
    <numFmt numFmtId="166" formatCode="&quot; R$ &quot;#,##0.00\ ;&quot; R$ (&quot;#,##0.00\);&quot; R$ -&quot;#\ ;@\ "/>
    <numFmt numFmtId="167" formatCode="_-&quot;R$ &quot;* #,##0.00_-;&quot;-R$ &quot;* #,##0.00_-;_-&quot;R$ &quot;* \-??_-;_-@_-"/>
    <numFmt numFmtId="168" formatCode="mm/yy"/>
    <numFmt numFmtId="169" formatCode="#,##0.00\ ;&quot; (&quot;#,##0.00\);&quot; -&quot;#\ ;@\ "/>
    <numFmt numFmtId="170" formatCode="_(* #,##0.00_);_(* \(#,##0.00\);_(* \-??_);_(@_)"/>
    <numFmt numFmtId="171" formatCode="#,##0.00\ ;\-#,##0.00\ ;&quot; -&quot;#\ ;@\ "/>
    <numFmt numFmtId="172" formatCode="0.0000"/>
    <numFmt numFmtId="173" formatCode="&quot;Sim&quot;;&quot;Sim&quot;;&quot;Não&quot;"/>
    <numFmt numFmtId="174" formatCode="&quot;Verdadeiro&quot;;&quot;Verdadeiro&quot;;&quot;Falso&quot;"/>
    <numFmt numFmtId="175" formatCode="&quot;Ativado&quot;;&quot;Ativado&quot;;&quot;Desativado&quot;"/>
    <numFmt numFmtId="176" formatCode="[$€-2]\ #,##0.00_);[Red]\([$€-2]\ #,##0.00\)"/>
  </numFmts>
  <fonts count="6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SimSun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0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8"/>
      <name val="Century Gothic"/>
      <family val="2"/>
    </font>
    <font>
      <b/>
      <sz val="10"/>
      <name val="Century Gothic"/>
      <family val="2"/>
    </font>
    <font>
      <b/>
      <sz val="10"/>
      <color indexed="8"/>
      <name val="Century Gothic"/>
      <family val="2"/>
    </font>
    <font>
      <sz val="10"/>
      <name val="Century Gothic"/>
      <family val="2"/>
    </font>
    <font>
      <b/>
      <sz val="8"/>
      <name val="Century Gothic"/>
      <family val="2"/>
    </font>
    <font>
      <sz val="8"/>
      <name val="Arial"/>
      <family val="2"/>
    </font>
    <font>
      <sz val="10"/>
      <color indexed="8"/>
      <name val="Century Gothic"/>
      <family val="2"/>
    </font>
    <font>
      <b/>
      <sz val="11"/>
      <name val="Century Gothic"/>
      <family val="2"/>
    </font>
    <font>
      <sz val="11"/>
      <color indexed="8"/>
      <name val="Century Gothic"/>
      <family val="2"/>
    </font>
    <font>
      <sz val="11"/>
      <color indexed="9"/>
      <name val="Century Gothic"/>
      <family val="2"/>
    </font>
    <font>
      <sz val="11"/>
      <color indexed="17"/>
      <name val="Century Gothic"/>
      <family val="2"/>
    </font>
    <font>
      <b/>
      <sz val="11"/>
      <color indexed="52"/>
      <name val="Century Gothic"/>
      <family val="2"/>
    </font>
    <font>
      <b/>
      <sz val="11"/>
      <color indexed="9"/>
      <name val="Century Gothic"/>
      <family val="2"/>
    </font>
    <font>
      <sz val="11"/>
      <color indexed="52"/>
      <name val="Century Gothic"/>
      <family val="2"/>
    </font>
    <font>
      <sz val="11"/>
      <color indexed="62"/>
      <name val="Century Gothic"/>
      <family val="2"/>
    </font>
    <font>
      <sz val="11"/>
      <color indexed="36"/>
      <name val="Century Gothic"/>
      <family val="2"/>
    </font>
    <font>
      <sz val="11"/>
      <color indexed="60"/>
      <name val="Century Gothic"/>
      <family val="2"/>
    </font>
    <font>
      <b/>
      <sz val="11"/>
      <color indexed="63"/>
      <name val="Century Gothic"/>
      <family val="2"/>
    </font>
    <font>
      <sz val="11"/>
      <color indexed="10"/>
      <name val="Century Gothic"/>
      <family val="2"/>
    </font>
    <font>
      <i/>
      <sz val="11"/>
      <color indexed="23"/>
      <name val="Century Gothic"/>
      <family val="2"/>
    </font>
    <font>
      <sz val="18"/>
      <color indexed="54"/>
      <name val="Century Gothic"/>
      <family val="2"/>
    </font>
    <font>
      <b/>
      <sz val="15"/>
      <color indexed="54"/>
      <name val="Century Gothic"/>
      <family val="2"/>
    </font>
    <font>
      <b/>
      <sz val="13"/>
      <color indexed="54"/>
      <name val="Century Gothic"/>
      <family val="2"/>
    </font>
    <font>
      <b/>
      <sz val="11"/>
      <color indexed="54"/>
      <name val="Century Gothic"/>
      <family val="2"/>
    </font>
    <font>
      <b/>
      <sz val="11"/>
      <color indexed="8"/>
      <name val="Century Gothic"/>
      <family val="2"/>
    </font>
    <font>
      <sz val="11"/>
      <color theme="1"/>
      <name val="Century Gothic"/>
      <family val="2"/>
    </font>
    <font>
      <sz val="11"/>
      <color theme="0"/>
      <name val="Century Gothic"/>
      <family val="2"/>
    </font>
    <font>
      <sz val="11"/>
      <color rgb="FF006100"/>
      <name val="Century Gothic"/>
      <family val="2"/>
    </font>
    <font>
      <b/>
      <sz val="11"/>
      <color rgb="FFFA7D00"/>
      <name val="Century Gothic"/>
      <family val="2"/>
    </font>
    <font>
      <b/>
      <sz val="11"/>
      <color theme="0"/>
      <name val="Century Gothic"/>
      <family val="2"/>
    </font>
    <font>
      <sz val="11"/>
      <color rgb="FFFA7D00"/>
      <name val="Century Gothic"/>
      <family val="2"/>
    </font>
    <font>
      <sz val="11"/>
      <color rgb="FF3F3F76"/>
      <name val="Century Gothic"/>
      <family val="2"/>
    </font>
    <font>
      <sz val="11"/>
      <color rgb="FF9C0006"/>
      <name val="Century Gothic"/>
      <family val="2"/>
    </font>
    <font>
      <sz val="11"/>
      <color rgb="FF9C6500"/>
      <name val="Century Gothic"/>
      <family val="2"/>
    </font>
    <font>
      <b/>
      <sz val="11"/>
      <color rgb="FF3F3F3F"/>
      <name val="Century Gothic"/>
      <family val="2"/>
    </font>
    <font>
      <sz val="11"/>
      <color rgb="FFFF0000"/>
      <name val="Century Gothic"/>
      <family val="2"/>
    </font>
    <font>
      <i/>
      <sz val="11"/>
      <color rgb="FF7F7F7F"/>
      <name val="Century Gothic"/>
      <family val="2"/>
    </font>
    <font>
      <sz val="18"/>
      <color theme="3"/>
      <name val="Century Gothic"/>
      <family val="2"/>
    </font>
    <font>
      <b/>
      <sz val="15"/>
      <color theme="3"/>
      <name val="Century Gothic"/>
      <family val="2"/>
    </font>
    <font>
      <b/>
      <sz val="13"/>
      <color theme="3"/>
      <name val="Century Gothic"/>
      <family val="2"/>
    </font>
    <font>
      <b/>
      <sz val="11"/>
      <color theme="3"/>
      <name val="Century Gothic"/>
      <family val="2"/>
    </font>
    <font>
      <b/>
      <sz val="11"/>
      <color theme="1"/>
      <name val="Century Gothic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6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0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3" borderId="0" applyNumberFormat="0" applyBorder="0" applyAlignment="0" applyProtection="0"/>
    <xf numFmtId="0" fontId="0" fillId="0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8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0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5" borderId="0" applyNumberFormat="0" applyBorder="0" applyAlignment="0" applyProtection="0"/>
    <xf numFmtId="0" fontId="0" fillId="0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8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0" borderId="0">
      <alignment/>
      <protection/>
    </xf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7" borderId="0" applyNumberFormat="0" applyBorder="0" applyAlignment="0" applyProtection="0"/>
    <xf numFmtId="0" fontId="0" fillId="0" borderId="0">
      <alignment/>
      <protection/>
    </xf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8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0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3" borderId="0" applyNumberFormat="0" applyBorder="0" applyAlignment="0" applyProtection="0"/>
    <xf numFmtId="0" fontId="0" fillId="0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0" borderId="0">
      <alignment/>
      <protection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10" borderId="0" applyNumberFormat="0" applyBorder="0" applyAlignment="0" applyProtection="0"/>
    <xf numFmtId="0" fontId="0" fillId="0" borderId="0">
      <alignment/>
      <protection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0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5" borderId="0" applyNumberFormat="0" applyBorder="0" applyAlignment="0" applyProtection="0"/>
    <xf numFmtId="0" fontId="0" fillId="0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0" borderId="0">
      <alignment/>
      <protection/>
    </xf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13" borderId="0" applyNumberFormat="0" applyBorder="0" applyAlignment="0" applyProtection="0"/>
    <xf numFmtId="0" fontId="0" fillId="0" borderId="0">
      <alignment/>
      <protection/>
    </xf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0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15" borderId="0" applyNumberFormat="0" applyBorder="0" applyAlignment="0" applyProtection="0"/>
    <xf numFmtId="0" fontId="0" fillId="0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0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17" borderId="0" applyNumberFormat="0" applyBorder="0" applyAlignment="0" applyProtection="0"/>
    <xf numFmtId="0" fontId="0" fillId="0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8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0" borderId="0">
      <alignment/>
      <protection/>
    </xf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13" borderId="0" applyNumberFormat="0" applyBorder="0" applyAlignment="0" applyProtection="0"/>
    <xf numFmtId="0" fontId="0" fillId="0" borderId="0">
      <alignment/>
      <protection/>
    </xf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0" fillId="0" borderId="0">
      <alignment/>
      <protection/>
    </xf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20" borderId="0" applyNumberFormat="0" applyBorder="0" applyAlignment="0" applyProtection="0"/>
    <xf numFmtId="0" fontId="0" fillId="0" borderId="0">
      <alignment/>
      <protection/>
    </xf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8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0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5" borderId="0" applyNumberFormat="0" applyBorder="0" applyAlignment="0" applyProtection="0"/>
    <xf numFmtId="0" fontId="0" fillId="0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9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0" fillId="0" borderId="0">
      <alignment/>
      <protection/>
    </xf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23" borderId="0" applyNumberFormat="0" applyBorder="0" applyAlignment="0" applyProtection="0"/>
    <xf numFmtId="0" fontId="0" fillId="0" borderId="0">
      <alignment/>
      <protection/>
    </xf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49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15" borderId="0" applyNumberFormat="0" applyBorder="0" applyAlignment="0" applyProtection="0"/>
    <xf numFmtId="0" fontId="0" fillId="0" borderId="0">
      <alignment/>
      <protection/>
    </xf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49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0" fillId="0" borderId="0">
      <alignment/>
      <protection/>
    </xf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17" borderId="0" applyNumberFormat="0" applyBorder="0" applyAlignment="0" applyProtection="0"/>
    <xf numFmtId="0" fontId="0" fillId="0" borderId="0">
      <alignment/>
      <protection/>
    </xf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49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0" fillId="0" borderId="0">
      <alignment/>
      <protection/>
    </xf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13" borderId="0" applyNumberFormat="0" applyBorder="0" applyAlignment="0" applyProtection="0"/>
    <xf numFmtId="0" fontId="0" fillId="0" borderId="0">
      <alignment/>
      <protection/>
    </xf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49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0" fillId="0" borderId="0">
      <alignment/>
      <protection/>
    </xf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28" borderId="0" applyNumberFormat="0" applyBorder="0" applyAlignment="0" applyProtection="0"/>
    <xf numFmtId="0" fontId="0" fillId="0" borderId="0">
      <alignment/>
      <protection/>
    </xf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49" fillId="2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0" fillId="0" borderId="0">
      <alignment/>
      <protection/>
    </xf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5" borderId="0" applyNumberFormat="0" applyBorder="0" applyAlignment="0" applyProtection="0"/>
    <xf numFmtId="0" fontId="0" fillId="0" borderId="0">
      <alignment/>
      <protection/>
    </xf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50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0" fillId="0" borderId="0">
      <alignment/>
      <protection/>
    </xf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31" borderId="0" applyNumberFormat="0" applyBorder="0" applyAlignment="0" applyProtection="0"/>
    <xf numFmtId="0" fontId="0" fillId="0" borderId="0">
      <alignment/>
      <protection/>
    </xf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51" fillId="32" borderId="1" applyNumberFormat="0" applyAlignment="0" applyProtection="0"/>
    <xf numFmtId="0" fontId="4" fillId="3" borderId="2" applyNumberFormat="0" applyAlignment="0" applyProtection="0"/>
    <xf numFmtId="0" fontId="4" fillId="3" borderId="2" applyNumberFormat="0" applyAlignment="0" applyProtection="0"/>
    <xf numFmtId="0" fontId="4" fillId="3" borderId="2" applyNumberFormat="0" applyAlignment="0" applyProtection="0"/>
    <xf numFmtId="0" fontId="4" fillId="3" borderId="2" applyNumberFormat="0" applyAlignment="0" applyProtection="0"/>
    <xf numFmtId="0" fontId="4" fillId="3" borderId="2" applyNumberFormat="0" applyAlignment="0" applyProtection="0"/>
    <xf numFmtId="0" fontId="4" fillId="3" borderId="2" applyNumberFormat="0" applyAlignment="0" applyProtection="0"/>
    <xf numFmtId="0" fontId="4" fillId="3" borderId="2" applyNumberFormat="0" applyAlignment="0" applyProtection="0"/>
    <xf numFmtId="0" fontId="4" fillId="3" borderId="2" applyNumberFormat="0" applyAlignment="0" applyProtection="0"/>
    <xf numFmtId="0" fontId="4" fillId="3" borderId="2" applyNumberFormat="0" applyAlignment="0" applyProtection="0"/>
    <xf numFmtId="0" fontId="4" fillId="3" borderId="2" applyNumberFormat="0" applyAlignment="0" applyProtection="0"/>
    <xf numFmtId="0" fontId="0" fillId="0" borderId="0">
      <alignment/>
      <protection/>
    </xf>
    <xf numFmtId="0" fontId="4" fillId="3" borderId="2" applyNumberFormat="0" applyAlignment="0" applyProtection="0"/>
    <xf numFmtId="0" fontId="4" fillId="3" borderId="2" applyNumberFormat="0" applyAlignment="0" applyProtection="0"/>
    <xf numFmtId="0" fontId="4" fillId="3" borderId="2" applyNumberFormat="0" applyAlignment="0" applyProtection="0"/>
    <xf numFmtId="0" fontId="4" fillId="3" borderId="2" applyNumberFormat="0" applyAlignment="0" applyProtection="0"/>
    <xf numFmtId="0" fontId="4" fillId="3" borderId="2" applyNumberFormat="0" applyAlignment="0" applyProtection="0"/>
    <xf numFmtId="0" fontId="4" fillId="3" borderId="2" applyNumberFormat="0" applyAlignment="0" applyProtection="0"/>
    <xf numFmtId="0" fontId="4" fillId="3" borderId="2" applyNumberFormat="0" applyAlignment="0" applyProtection="0"/>
    <xf numFmtId="0" fontId="4" fillId="3" borderId="2" applyNumberFormat="0" applyAlignment="0" applyProtection="0"/>
    <xf numFmtId="0" fontId="4" fillId="3" borderId="2" applyNumberFormat="0" applyAlignment="0" applyProtection="0"/>
    <xf numFmtId="0" fontId="4" fillId="3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3" borderId="2" applyNumberFormat="0" applyAlignment="0" applyProtection="0"/>
    <xf numFmtId="0" fontId="0" fillId="0" borderId="0">
      <alignment/>
      <protection/>
    </xf>
    <xf numFmtId="0" fontId="4" fillId="3" borderId="2" applyNumberFormat="0" applyAlignment="0" applyProtection="0"/>
    <xf numFmtId="0" fontId="4" fillId="3" borderId="2" applyNumberFormat="0" applyAlignment="0" applyProtection="0"/>
    <xf numFmtId="0" fontId="4" fillId="3" borderId="2" applyNumberFormat="0" applyAlignment="0" applyProtection="0"/>
    <xf numFmtId="0" fontId="4" fillId="3" borderId="2" applyNumberFormat="0" applyAlignment="0" applyProtection="0"/>
    <xf numFmtId="0" fontId="4" fillId="3" borderId="2" applyNumberFormat="0" applyAlignment="0" applyProtection="0"/>
    <xf numFmtId="0" fontId="4" fillId="3" borderId="2" applyNumberFormat="0" applyAlignment="0" applyProtection="0"/>
    <xf numFmtId="0" fontId="4" fillId="3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3" borderId="2" applyNumberFormat="0" applyAlignment="0" applyProtection="0"/>
    <xf numFmtId="0" fontId="4" fillId="3" borderId="2" applyNumberFormat="0" applyAlignment="0" applyProtection="0"/>
    <xf numFmtId="0" fontId="4" fillId="3" borderId="2" applyNumberFormat="0" applyAlignment="0" applyProtection="0"/>
    <xf numFmtId="0" fontId="4" fillId="3" borderId="2" applyNumberFormat="0" applyAlignment="0" applyProtection="0"/>
    <xf numFmtId="0" fontId="4" fillId="3" borderId="2" applyNumberFormat="0" applyAlignment="0" applyProtection="0"/>
    <xf numFmtId="0" fontId="4" fillId="3" borderId="2" applyNumberFormat="0" applyAlignment="0" applyProtection="0"/>
    <xf numFmtId="0" fontId="4" fillId="3" borderId="2" applyNumberFormat="0" applyAlignment="0" applyProtection="0"/>
    <xf numFmtId="0" fontId="52" fillId="33" borderId="3" applyNumberFormat="0" applyAlignment="0" applyProtection="0"/>
    <xf numFmtId="0" fontId="5" fillId="34" borderId="4" applyNumberFormat="0" applyAlignment="0" applyProtection="0"/>
    <xf numFmtId="0" fontId="5" fillId="34" borderId="4" applyNumberFormat="0" applyAlignment="0" applyProtection="0"/>
    <xf numFmtId="0" fontId="5" fillId="34" borderId="4" applyNumberFormat="0" applyAlignment="0" applyProtection="0"/>
    <xf numFmtId="0" fontId="5" fillId="34" borderId="4" applyNumberFormat="0" applyAlignment="0" applyProtection="0"/>
    <xf numFmtId="0" fontId="5" fillId="34" borderId="4" applyNumberFormat="0" applyAlignment="0" applyProtection="0"/>
    <xf numFmtId="0" fontId="5" fillId="34" borderId="4" applyNumberFormat="0" applyAlignment="0" applyProtection="0"/>
    <xf numFmtId="0" fontId="5" fillId="34" borderId="4" applyNumberFormat="0" applyAlignment="0" applyProtection="0"/>
    <xf numFmtId="0" fontId="5" fillId="34" borderId="4" applyNumberFormat="0" applyAlignment="0" applyProtection="0"/>
    <xf numFmtId="0" fontId="5" fillId="34" borderId="4" applyNumberFormat="0" applyAlignment="0" applyProtection="0"/>
    <xf numFmtId="0" fontId="5" fillId="34" borderId="4" applyNumberFormat="0" applyAlignment="0" applyProtection="0"/>
    <xf numFmtId="0" fontId="0" fillId="0" borderId="0">
      <alignment/>
      <protection/>
    </xf>
    <xf numFmtId="0" fontId="5" fillId="34" borderId="4" applyNumberFormat="0" applyAlignment="0" applyProtection="0"/>
    <xf numFmtId="0" fontId="5" fillId="34" borderId="4" applyNumberFormat="0" applyAlignment="0" applyProtection="0"/>
    <xf numFmtId="0" fontId="5" fillId="34" borderId="4" applyNumberFormat="0" applyAlignment="0" applyProtection="0"/>
    <xf numFmtId="0" fontId="5" fillId="34" borderId="4" applyNumberFormat="0" applyAlignment="0" applyProtection="0"/>
    <xf numFmtId="0" fontId="5" fillId="34" borderId="4" applyNumberFormat="0" applyAlignment="0" applyProtection="0"/>
    <xf numFmtId="0" fontId="5" fillId="34" borderId="4" applyNumberFormat="0" applyAlignment="0" applyProtection="0"/>
    <xf numFmtId="0" fontId="5" fillId="34" borderId="4" applyNumberFormat="0" applyAlignment="0" applyProtection="0"/>
    <xf numFmtId="0" fontId="5" fillId="34" borderId="4" applyNumberFormat="0" applyAlignment="0" applyProtection="0"/>
    <xf numFmtId="0" fontId="5" fillId="34" borderId="4" applyNumberFormat="0" applyAlignment="0" applyProtection="0"/>
    <xf numFmtId="0" fontId="5" fillId="34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34" borderId="4" applyNumberFormat="0" applyAlignment="0" applyProtection="0"/>
    <xf numFmtId="0" fontId="0" fillId="0" borderId="0">
      <alignment/>
      <protection/>
    </xf>
    <xf numFmtId="0" fontId="5" fillId="34" borderId="4" applyNumberFormat="0" applyAlignment="0" applyProtection="0"/>
    <xf numFmtId="0" fontId="5" fillId="34" borderId="4" applyNumberFormat="0" applyAlignment="0" applyProtection="0"/>
    <xf numFmtId="0" fontId="5" fillId="34" borderId="4" applyNumberFormat="0" applyAlignment="0" applyProtection="0"/>
    <xf numFmtId="0" fontId="5" fillId="34" borderId="4" applyNumberFormat="0" applyAlignment="0" applyProtection="0"/>
    <xf numFmtId="0" fontId="5" fillId="34" borderId="4" applyNumberFormat="0" applyAlignment="0" applyProtection="0"/>
    <xf numFmtId="0" fontId="5" fillId="34" borderId="4" applyNumberFormat="0" applyAlignment="0" applyProtection="0"/>
    <xf numFmtId="0" fontId="5" fillId="34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34" borderId="4" applyNumberFormat="0" applyAlignment="0" applyProtection="0"/>
    <xf numFmtId="0" fontId="5" fillId="34" borderId="4" applyNumberFormat="0" applyAlignment="0" applyProtection="0"/>
    <xf numFmtId="0" fontId="5" fillId="34" borderId="4" applyNumberFormat="0" applyAlignment="0" applyProtection="0"/>
    <xf numFmtId="0" fontId="5" fillId="34" borderId="4" applyNumberFormat="0" applyAlignment="0" applyProtection="0"/>
    <xf numFmtId="0" fontId="5" fillId="34" borderId="4" applyNumberFormat="0" applyAlignment="0" applyProtection="0"/>
    <xf numFmtId="0" fontId="5" fillId="34" borderId="4" applyNumberFormat="0" applyAlignment="0" applyProtection="0"/>
    <xf numFmtId="0" fontId="5" fillId="34" borderId="4" applyNumberFormat="0" applyAlignment="0" applyProtection="0"/>
    <xf numFmtId="0" fontId="53" fillId="0" borderId="5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0" fillId="0" borderId="0">
      <alignment/>
      <protection/>
    </xf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6" applyNumberFormat="0" applyFill="0" applyAlignment="0" applyProtection="0"/>
    <xf numFmtId="0" fontId="0" fillId="0" borderId="0">
      <alignment/>
      <protection/>
    </xf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164" fontId="0" fillId="0" borderId="0" applyFill="0" applyBorder="0" applyAlignment="0" applyProtection="0"/>
    <xf numFmtId="0" fontId="49" fillId="35" borderId="0" applyNumberFormat="0" applyBorder="0" applyAlignment="0" applyProtection="0"/>
    <xf numFmtId="0" fontId="0" fillId="0" borderId="0">
      <alignment/>
      <protection/>
    </xf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54" fillId="41" borderId="1" applyNumberFormat="0" applyAlignment="0" applyProtection="0"/>
    <xf numFmtId="0" fontId="7" fillId="5" borderId="2" applyNumberFormat="0" applyAlignment="0" applyProtection="0"/>
    <xf numFmtId="0" fontId="7" fillId="5" borderId="2" applyNumberFormat="0" applyAlignment="0" applyProtection="0"/>
    <xf numFmtId="0" fontId="7" fillId="5" borderId="2" applyNumberFormat="0" applyAlignment="0" applyProtection="0"/>
    <xf numFmtId="0" fontId="7" fillId="5" borderId="2" applyNumberFormat="0" applyAlignment="0" applyProtection="0"/>
    <xf numFmtId="0" fontId="7" fillId="5" borderId="2" applyNumberFormat="0" applyAlignment="0" applyProtection="0"/>
    <xf numFmtId="0" fontId="7" fillId="5" borderId="2" applyNumberFormat="0" applyAlignment="0" applyProtection="0"/>
    <xf numFmtId="0" fontId="7" fillId="5" borderId="2" applyNumberFormat="0" applyAlignment="0" applyProtection="0"/>
    <xf numFmtId="0" fontId="7" fillId="5" borderId="2" applyNumberFormat="0" applyAlignment="0" applyProtection="0"/>
    <xf numFmtId="0" fontId="7" fillId="5" borderId="2" applyNumberFormat="0" applyAlignment="0" applyProtection="0"/>
    <xf numFmtId="0" fontId="7" fillId="5" borderId="2" applyNumberFormat="0" applyAlignment="0" applyProtection="0"/>
    <xf numFmtId="0" fontId="0" fillId="0" borderId="0">
      <alignment/>
      <protection/>
    </xf>
    <xf numFmtId="0" fontId="7" fillId="5" borderId="2" applyNumberFormat="0" applyAlignment="0" applyProtection="0"/>
    <xf numFmtId="0" fontId="7" fillId="5" borderId="2" applyNumberFormat="0" applyAlignment="0" applyProtection="0"/>
    <xf numFmtId="0" fontId="7" fillId="5" borderId="2" applyNumberFormat="0" applyAlignment="0" applyProtection="0"/>
    <xf numFmtId="0" fontId="7" fillId="5" borderId="2" applyNumberFormat="0" applyAlignment="0" applyProtection="0"/>
    <xf numFmtId="0" fontId="7" fillId="5" borderId="2" applyNumberFormat="0" applyAlignment="0" applyProtection="0"/>
    <xf numFmtId="0" fontId="7" fillId="5" borderId="2" applyNumberFormat="0" applyAlignment="0" applyProtection="0"/>
    <xf numFmtId="0" fontId="7" fillId="5" borderId="2" applyNumberFormat="0" applyAlignment="0" applyProtection="0"/>
    <xf numFmtId="0" fontId="7" fillId="5" borderId="2" applyNumberFormat="0" applyAlignment="0" applyProtection="0"/>
    <xf numFmtId="0" fontId="7" fillId="5" borderId="2" applyNumberFormat="0" applyAlignment="0" applyProtection="0"/>
    <xf numFmtId="0" fontId="7" fillId="5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5" borderId="2" applyNumberFormat="0" applyAlignment="0" applyProtection="0"/>
    <xf numFmtId="0" fontId="0" fillId="0" borderId="0">
      <alignment/>
      <protection/>
    </xf>
    <xf numFmtId="0" fontId="7" fillId="5" borderId="2" applyNumberFormat="0" applyAlignment="0" applyProtection="0"/>
    <xf numFmtId="0" fontId="7" fillId="5" borderId="2" applyNumberFormat="0" applyAlignment="0" applyProtection="0"/>
    <xf numFmtId="0" fontId="7" fillId="5" borderId="2" applyNumberFormat="0" applyAlignment="0" applyProtection="0"/>
    <xf numFmtId="0" fontId="7" fillId="5" borderId="2" applyNumberFormat="0" applyAlignment="0" applyProtection="0"/>
    <xf numFmtId="0" fontId="7" fillId="5" borderId="2" applyNumberFormat="0" applyAlignment="0" applyProtection="0"/>
    <xf numFmtId="0" fontId="7" fillId="5" borderId="2" applyNumberFormat="0" applyAlignment="0" applyProtection="0"/>
    <xf numFmtId="0" fontId="7" fillId="5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5" borderId="2" applyNumberFormat="0" applyAlignment="0" applyProtection="0"/>
    <xf numFmtId="0" fontId="7" fillId="5" borderId="2" applyNumberFormat="0" applyAlignment="0" applyProtection="0"/>
    <xf numFmtId="0" fontId="7" fillId="5" borderId="2" applyNumberFormat="0" applyAlignment="0" applyProtection="0"/>
    <xf numFmtId="0" fontId="7" fillId="5" borderId="2" applyNumberFormat="0" applyAlignment="0" applyProtection="0"/>
    <xf numFmtId="0" fontId="7" fillId="5" borderId="2" applyNumberFormat="0" applyAlignment="0" applyProtection="0"/>
    <xf numFmtId="0" fontId="7" fillId="5" borderId="2" applyNumberFormat="0" applyAlignment="0" applyProtection="0"/>
    <xf numFmtId="0" fontId="7" fillId="5" borderId="2" applyNumberFormat="0" applyAlignment="0" applyProtection="0"/>
    <xf numFmtId="0" fontId="0" fillId="0" borderId="0" applyNumberFormat="0" applyFill="0" applyAlignment="0">
      <protection/>
    </xf>
    <xf numFmtId="0" fontId="0" fillId="0" borderId="0">
      <alignment/>
      <protection/>
    </xf>
    <xf numFmtId="0" fontId="55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0" fillId="0" borderId="0">
      <alignment/>
      <protection/>
    </xf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43" borderId="0" applyNumberFormat="0" applyBorder="0" applyAlignment="0" applyProtection="0"/>
    <xf numFmtId="0" fontId="0" fillId="0" borderId="0">
      <alignment/>
      <protection/>
    </xf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>
      <alignment/>
      <protection/>
    </xf>
    <xf numFmtId="165" fontId="0" fillId="0" borderId="0" applyFill="0" applyBorder="0" applyAlignment="0" applyProtection="0"/>
    <xf numFmtId="166" fontId="0" fillId="0" borderId="0">
      <alignment/>
      <protection/>
    </xf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7" fontId="0" fillId="0" borderId="0" applyFill="0" applyBorder="0" applyAlignment="0">
      <protection locked="0"/>
    </xf>
    <xf numFmtId="167" fontId="0" fillId="0" borderId="0" applyFill="0" applyBorder="0" applyAlignment="0">
      <protection locked="0"/>
    </xf>
    <xf numFmtId="0" fontId="56" fillId="4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0" fillId="0" borderId="0">
      <alignment/>
      <protection/>
    </xf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17" borderId="0" applyNumberFormat="0" applyBorder="0" applyAlignment="0" applyProtection="0"/>
    <xf numFmtId="0" fontId="0" fillId="0" borderId="0">
      <alignment/>
      <protection/>
    </xf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0" fillId="45" borderId="7" applyNumberFormat="0" applyFon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0" borderId="0">
      <alignment/>
      <protection/>
    </xf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7" borderId="8" applyNumberFormat="0" applyAlignment="0" applyProtection="0"/>
    <xf numFmtId="0" fontId="0" fillId="0" borderId="0">
      <alignment/>
      <protection/>
    </xf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ill="0" applyBorder="0" applyAlignment="0" applyProtection="0"/>
    <xf numFmtId="0" fontId="0" fillId="0" borderId="0">
      <alignment/>
      <protection/>
    </xf>
    <xf numFmtId="9" fontId="0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>
      <alignment/>
      <protection/>
    </xf>
    <xf numFmtId="9" fontId="0" fillId="0" borderId="0">
      <alignment/>
      <protection/>
    </xf>
    <xf numFmtId="9" fontId="0" fillId="0" borderId="0">
      <alignment/>
      <protection/>
    </xf>
    <xf numFmtId="0" fontId="0" fillId="0" borderId="0">
      <alignment/>
      <protection/>
    </xf>
    <xf numFmtId="0" fontId="57" fillId="32" borderId="9" applyNumberFormat="0" applyAlignment="0" applyProtection="0"/>
    <xf numFmtId="0" fontId="12" fillId="3" borderId="10" applyNumberFormat="0" applyAlignment="0" applyProtection="0"/>
    <xf numFmtId="0" fontId="12" fillId="3" borderId="10" applyNumberFormat="0" applyAlignment="0" applyProtection="0"/>
    <xf numFmtId="0" fontId="12" fillId="3" borderId="10" applyNumberFormat="0" applyAlignment="0" applyProtection="0"/>
    <xf numFmtId="0" fontId="12" fillId="3" borderId="10" applyNumberFormat="0" applyAlignment="0" applyProtection="0"/>
    <xf numFmtId="0" fontId="12" fillId="3" borderId="10" applyNumberFormat="0" applyAlignment="0" applyProtection="0"/>
    <xf numFmtId="0" fontId="12" fillId="3" borderId="10" applyNumberFormat="0" applyAlignment="0" applyProtection="0"/>
    <xf numFmtId="0" fontId="12" fillId="3" borderId="10" applyNumberFormat="0" applyAlignment="0" applyProtection="0"/>
    <xf numFmtId="0" fontId="12" fillId="3" borderId="10" applyNumberFormat="0" applyAlignment="0" applyProtection="0"/>
    <xf numFmtId="0" fontId="12" fillId="3" borderId="10" applyNumberFormat="0" applyAlignment="0" applyProtection="0"/>
    <xf numFmtId="0" fontId="12" fillId="3" borderId="10" applyNumberFormat="0" applyAlignment="0" applyProtection="0"/>
    <xf numFmtId="0" fontId="0" fillId="0" borderId="0">
      <alignment/>
      <protection/>
    </xf>
    <xf numFmtId="0" fontId="12" fillId="3" borderId="10" applyNumberFormat="0" applyAlignment="0" applyProtection="0"/>
    <xf numFmtId="0" fontId="12" fillId="3" borderId="10" applyNumberFormat="0" applyAlignment="0" applyProtection="0"/>
    <xf numFmtId="0" fontId="12" fillId="3" borderId="10" applyNumberFormat="0" applyAlignment="0" applyProtection="0"/>
    <xf numFmtId="0" fontId="12" fillId="3" borderId="10" applyNumberFormat="0" applyAlignment="0" applyProtection="0"/>
    <xf numFmtId="0" fontId="12" fillId="3" borderId="10" applyNumberFormat="0" applyAlignment="0" applyProtection="0"/>
    <xf numFmtId="0" fontId="12" fillId="3" borderId="10" applyNumberFormat="0" applyAlignment="0" applyProtection="0"/>
    <xf numFmtId="0" fontId="12" fillId="3" borderId="10" applyNumberFormat="0" applyAlignment="0" applyProtection="0"/>
    <xf numFmtId="0" fontId="12" fillId="3" borderId="10" applyNumberFormat="0" applyAlignment="0" applyProtection="0"/>
    <xf numFmtId="0" fontId="12" fillId="3" borderId="10" applyNumberFormat="0" applyAlignment="0" applyProtection="0"/>
    <xf numFmtId="0" fontId="12" fillId="3" borderId="10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3" borderId="10" applyNumberFormat="0" applyAlignment="0" applyProtection="0"/>
    <xf numFmtId="0" fontId="0" fillId="0" borderId="0">
      <alignment/>
      <protection/>
    </xf>
    <xf numFmtId="0" fontId="12" fillId="3" borderId="10" applyNumberFormat="0" applyAlignment="0" applyProtection="0"/>
    <xf numFmtId="0" fontId="12" fillId="3" borderId="10" applyNumberFormat="0" applyAlignment="0" applyProtection="0"/>
    <xf numFmtId="0" fontId="12" fillId="3" borderId="10" applyNumberFormat="0" applyAlignment="0" applyProtection="0"/>
    <xf numFmtId="0" fontId="12" fillId="3" borderId="10" applyNumberFormat="0" applyAlignment="0" applyProtection="0"/>
    <xf numFmtId="0" fontId="12" fillId="3" borderId="10" applyNumberFormat="0" applyAlignment="0" applyProtection="0"/>
    <xf numFmtId="0" fontId="12" fillId="3" borderId="10" applyNumberFormat="0" applyAlignment="0" applyProtection="0"/>
    <xf numFmtId="0" fontId="12" fillId="3" borderId="10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3" borderId="10" applyNumberFormat="0" applyAlignment="0" applyProtection="0"/>
    <xf numFmtId="0" fontId="12" fillId="3" borderId="10" applyNumberFormat="0" applyAlignment="0" applyProtection="0"/>
    <xf numFmtId="0" fontId="12" fillId="3" borderId="10" applyNumberFormat="0" applyAlignment="0" applyProtection="0"/>
    <xf numFmtId="0" fontId="12" fillId="3" borderId="10" applyNumberFormat="0" applyAlignment="0" applyProtection="0"/>
    <xf numFmtId="0" fontId="12" fillId="3" borderId="10" applyNumberFormat="0" applyAlignment="0" applyProtection="0"/>
    <xf numFmtId="0" fontId="12" fillId="3" borderId="10" applyNumberFormat="0" applyAlignment="0" applyProtection="0"/>
    <xf numFmtId="0" fontId="12" fillId="3" borderId="10" applyNumberFormat="0" applyAlignment="0" applyProtection="0"/>
    <xf numFmtId="41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69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4" fontId="0" fillId="0" borderId="0" applyFill="0" applyBorder="0" applyAlignment="0" applyProtection="0"/>
    <xf numFmtId="171" fontId="0" fillId="0" borderId="0">
      <alignment/>
      <protection/>
    </xf>
    <xf numFmtId="170" fontId="0" fillId="0" borderId="0" applyFill="0" applyBorder="0" applyAlignment="0" applyProtection="0"/>
    <xf numFmtId="169" fontId="0" fillId="0" borderId="0">
      <alignment/>
      <protection/>
    </xf>
    <xf numFmtId="170" fontId="0" fillId="0" borderId="0" applyFill="0" applyBorder="0" applyAlignment="0" applyProtection="0"/>
    <xf numFmtId="171" fontId="0" fillId="0" borderId="0">
      <alignment/>
      <protection/>
    </xf>
    <xf numFmtId="169" fontId="0" fillId="0" borderId="0">
      <alignment/>
      <protection/>
    </xf>
    <xf numFmtId="170" fontId="0" fillId="0" borderId="0" applyFill="0" applyBorder="0" applyAlignment="0" applyProtection="0"/>
    <xf numFmtId="170" fontId="13" fillId="0" borderId="0" applyFill="0" applyBorder="0" applyAlignment="0" applyProtection="0"/>
    <xf numFmtId="0" fontId="5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12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12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2" fillId="0" borderId="13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14" applyNumberFormat="0" applyFill="0" applyAlignment="0" applyProtection="0"/>
    <xf numFmtId="0" fontId="0" fillId="0" borderId="0">
      <alignment/>
      <protection/>
    </xf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63" fillId="0" borderId="15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18" applyNumberFormat="0" applyFill="0" applyAlignment="0" applyProtection="0"/>
    <xf numFmtId="0" fontId="0" fillId="0" borderId="0">
      <alignment/>
      <protection/>
    </xf>
    <xf numFmtId="0" fontId="16" fillId="0" borderId="18">
      <alignment/>
      <protection/>
    </xf>
    <xf numFmtId="0" fontId="16" fillId="0" borderId="18">
      <alignment/>
      <protection/>
    </xf>
    <xf numFmtId="0" fontId="16" fillId="0" borderId="18">
      <alignment/>
      <protection/>
    </xf>
    <xf numFmtId="0" fontId="16" fillId="0" borderId="18">
      <alignment/>
      <protection/>
    </xf>
    <xf numFmtId="0" fontId="16" fillId="0" borderId="18">
      <alignment/>
      <protection/>
    </xf>
    <xf numFmtId="0" fontId="16" fillId="0" borderId="18">
      <alignment/>
      <protection/>
    </xf>
    <xf numFmtId="0" fontId="16" fillId="0" borderId="18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18">
      <alignment/>
      <protection/>
    </xf>
    <xf numFmtId="0" fontId="16" fillId="0" borderId="18">
      <alignment/>
      <protection/>
    </xf>
    <xf numFmtId="0" fontId="16" fillId="0" borderId="18">
      <alignment/>
      <protection/>
    </xf>
    <xf numFmtId="0" fontId="16" fillId="0" borderId="18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30">
    <xf numFmtId="0" fontId="0" fillId="0" borderId="0" xfId="0" applyAlignment="1">
      <alignment/>
    </xf>
    <xf numFmtId="0" fontId="23" fillId="3" borderId="0" xfId="1554" applyFont="1" applyFill="1" applyAlignment="1">
      <alignment horizontal="left" vertical="center" wrapText="1"/>
      <protection/>
    </xf>
    <xf numFmtId="0" fontId="23" fillId="3" borderId="0" xfId="1554" applyFont="1" applyFill="1" applyAlignment="1">
      <alignment vertical="center" wrapText="1"/>
      <protection/>
    </xf>
    <xf numFmtId="0" fontId="23" fillId="3" borderId="0" xfId="1554" applyFont="1" applyFill="1" applyAlignment="1">
      <alignment horizontal="center" vertical="center"/>
      <protection/>
    </xf>
    <xf numFmtId="4" fontId="23" fillId="3" borderId="0" xfId="1656" applyNumberFormat="1" applyFont="1" applyFill="1" applyBorder="1" applyAlignment="1" applyProtection="1">
      <alignment horizontal="right" vertical="center"/>
      <protection/>
    </xf>
    <xf numFmtId="4" fontId="23" fillId="3" borderId="0" xfId="1554" applyNumberFormat="1" applyFont="1" applyFill="1" applyAlignment="1">
      <alignment horizontal="right" vertical="center"/>
      <protection/>
    </xf>
    <xf numFmtId="4" fontId="23" fillId="3" borderId="0" xfId="1554" applyNumberFormat="1" applyFont="1" applyFill="1" applyAlignment="1">
      <alignment vertical="center"/>
      <protection/>
    </xf>
    <xf numFmtId="172" fontId="23" fillId="3" borderId="0" xfId="1554" applyNumberFormat="1" applyFont="1" applyFill="1" applyAlignment="1">
      <alignment vertical="center"/>
      <protection/>
    </xf>
    <xf numFmtId="0" fontId="23" fillId="3" borderId="0" xfId="1554" applyFont="1" applyFill="1" applyAlignment="1">
      <alignment vertical="center"/>
      <protection/>
    </xf>
    <xf numFmtId="0" fontId="23" fillId="3" borderId="0" xfId="1554" applyFont="1" applyFill="1" applyAlignment="1">
      <alignment horizontal="center" vertical="center" wrapText="1"/>
      <protection/>
    </xf>
    <xf numFmtId="4" fontId="26" fillId="3" borderId="0" xfId="1396" applyNumberFormat="1" applyFont="1" applyFill="1" applyBorder="1" applyAlignment="1">
      <alignment vertical="center"/>
      <protection/>
    </xf>
    <xf numFmtId="0" fontId="26" fillId="3" borderId="0" xfId="1396" applyFont="1" applyFill="1" applyAlignment="1">
      <alignment vertical="center"/>
      <protection/>
    </xf>
    <xf numFmtId="0" fontId="26" fillId="3" borderId="0" xfId="1554" applyFont="1" applyFill="1" applyAlignment="1">
      <alignment vertical="center"/>
      <protection/>
    </xf>
    <xf numFmtId="4" fontId="23" fillId="3" borderId="0" xfId="1396" applyNumberFormat="1" applyFont="1" applyFill="1" applyBorder="1" applyAlignment="1">
      <alignment vertical="center"/>
      <protection/>
    </xf>
    <xf numFmtId="0" fontId="28" fillId="3" borderId="0" xfId="1554" applyFont="1" applyFill="1" applyBorder="1" applyAlignment="1">
      <alignment vertical="center"/>
      <protection/>
    </xf>
    <xf numFmtId="0" fontId="23" fillId="3" borderId="0" xfId="1396" applyFont="1" applyFill="1" applyAlignment="1">
      <alignment vertical="center"/>
      <protection/>
    </xf>
    <xf numFmtId="0" fontId="23" fillId="3" borderId="0" xfId="1554" applyFont="1" applyFill="1" applyAlignment="1">
      <alignment vertical="center"/>
      <protection/>
    </xf>
    <xf numFmtId="0" fontId="23" fillId="3" borderId="0" xfId="1554" applyFont="1" applyFill="1" applyBorder="1" applyAlignment="1">
      <alignment horizontal="center" vertical="center"/>
      <protection/>
    </xf>
    <xf numFmtId="4" fontId="24" fillId="3" borderId="0" xfId="1396" applyNumberFormat="1" applyFont="1" applyFill="1" applyBorder="1" applyAlignment="1">
      <alignment horizontal="left" vertical="center" wrapText="1"/>
      <protection/>
    </xf>
    <xf numFmtId="4" fontId="23" fillId="0" borderId="0" xfId="1656" applyNumberFormat="1" applyFont="1" applyFill="1" applyBorder="1" applyAlignment="1" applyProtection="1">
      <alignment horizontal="right" vertical="center"/>
      <protection/>
    </xf>
    <xf numFmtId="2" fontId="23" fillId="3" borderId="0" xfId="1554" applyNumberFormat="1" applyFont="1" applyFill="1" applyAlignment="1">
      <alignment vertical="center"/>
      <protection/>
    </xf>
    <xf numFmtId="4" fontId="27" fillId="0" borderId="0" xfId="1656" applyNumberFormat="1" applyFont="1" applyFill="1" applyBorder="1" applyAlignment="1" applyProtection="1">
      <alignment horizontal="right" vertical="center"/>
      <protection/>
    </xf>
    <xf numFmtId="4" fontId="27" fillId="3" borderId="0" xfId="1554" applyNumberFormat="1" applyFont="1" applyFill="1" applyAlignment="1">
      <alignment horizontal="right" vertical="center"/>
      <protection/>
    </xf>
    <xf numFmtId="4" fontId="24" fillId="3" borderId="0" xfId="1396" applyNumberFormat="1" applyFont="1" applyFill="1" applyAlignment="1">
      <alignment vertical="center"/>
      <protection/>
    </xf>
    <xf numFmtId="4" fontId="27" fillId="3" borderId="0" xfId="1554" applyNumberFormat="1" applyFont="1" applyFill="1" applyAlignment="1">
      <alignment vertical="center"/>
      <protection/>
    </xf>
    <xf numFmtId="4" fontId="26" fillId="3" borderId="0" xfId="1396" applyNumberFormat="1" applyFont="1" applyFill="1" applyAlignment="1">
      <alignment vertical="center"/>
      <protection/>
    </xf>
    <xf numFmtId="171" fontId="0" fillId="0" borderId="0" xfId="1656" applyFill="1" applyBorder="1" applyAlignment="1" applyProtection="1">
      <alignment/>
      <protection/>
    </xf>
    <xf numFmtId="171" fontId="0" fillId="0" borderId="0" xfId="1656" applyFont="1" applyFill="1" applyBorder="1" applyAlignment="1" applyProtection="1">
      <alignment/>
      <protection/>
    </xf>
    <xf numFmtId="0" fontId="0" fillId="3" borderId="0" xfId="1554" applyFont="1" applyFill="1" applyBorder="1">
      <alignment/>
      <protection/>
    </xf>
    <xf numFmtId="0" fontId="0" fillId="3" borderId="19" xfId="1554" applyFont="1" applyFill="1" applyBorder="1" applyAlignment="1">
      <alignment horizontal="center" vertical="center" wrapText="1"/>
      <protection/>
    </xf>
    <xf numFmtId="0" fontId="0" fillId="3" borderId="0" xfId="1554" applyFont="1" applyFill="1" applyBorder="1" applyAlignment="1">
      <alignment wrapText="1"/>
      <protection/>
    </xf>
    <xf numFmtId="49" fontId="0" fillId="3" borderId="19" xfId="1554" applyNumberFormat="1" applyFont="1" applyFill="1" applyBorder="1">
      <alignment/>
      <protection/>
    </xf>
    <xf numFmtId="0" fontId="0" fillId="3" borderId="19" xfId="1554" applyFont="1" applyFill="1" applyBorder="1">
      <alignment/>
      <protection/>
    </xf>
    <xf numFmtId="0" fontId="0" fillId="3" borderId="19" xfId="1554" applyFont="1" applyFill="1" applyBorder="1" applyAlignment="1">
      <alignment horizontal="right"/>
      <protection/>
    </xf>
    <xf numFmtId="170" fontId="0" fillId="3" borderId="19" xfId="1554" applyNumberFormat="1" applyFont="1" applyFill="1" applyBorder="1" applyAlignment="1" applyProtection="1">
      <alignment/>
      <protection/>
    </xf>
    <xf numFmtId="164" fontId="0" fillId="3" borderId="0" xfId="1554" applyNumberFormat="1" applyFont="1" applyFill="1" applyBorder="1">
      <alignment/>
      <protection/>
    </xf>
    <xf numFmtId="171" fontId="0" fillId="3" borderId="0" xfId="1656" applyFill="1" applyBorder="1" applyAlignment="1" applyProtection="1">
      <alignment/>
      <protection/>
    </xf>
    <xf numFmtId="170" fontId="0" fillId="3" borderId="0" xfId="1554" applyNumberFormat="1" applyFont="1" applyFill="1" applyBorder="1" applyAlignment="1" applyProtection="1">
      <alignment/>
      <protection/>
    </xf>
    <xf numFmtId="170" fontId="0" fillId="3" borderId="0" xfId="1554" applyNumberFormat="1" applyFont="1" applyFill="1" applyBorder="1">
      <alignment/>
      <protection/>
    </xf>
    <xf numFmtId="49" fontId="29" fillId="3" borderId="20" xfId="1396" applyNumberFormat="1" applyFont="1" applyFill="1" applyBorder="1" applyAlignment="1" applyProtection="1">
      <alignment vertical="center" wrapText="1"/>
      <protection/>
    </xf>
    <xf numFmtId="49" fontId="29" fillId="3" borderId="20" xfId="1396" applyNumberFormat="1" applyFont="1" applyFill="1" applyBorder="1" applyAlignment="1" applyProtection="1">
      <alignment horizontal="center" vertical="center" wrapText="1"/>
      <protection/>
    </xf>
    <xf numFmtId="49" fontId="24" fillId="46" borderId="19" xfId="1396" applyNumberFormat="1" applyFont="1" applyFill="1" applyBorder="1" applyAlignment="1">
      <alignment horizontal="center" vertical="center" wrapText="1"/>
      <protection/>
    </xf>
    <xf numFmtId="4" fontId="26" fillId="3" borderId="0" xfId="1396" applyNumberFormat="1" applyFont="1" applyFill="1" applyBorder="1" applyAlignment="1">
      <alignment vertical="center"/>
      <protection/>
    </xf>
    <xf numFmtId="4" fontId="24" fillId="46" borderId="19" xfId="1656" applyNumberFormat="1" applyFont="1" applyFill="1" applyBorder="1" applyAlignment="1" applyProtection="1">
      <alignment horizontal="center" vertical="center" wrapText="1"/>
      <protection/>
    </xf>
    <xf numFmtId="172" fontId="24" fillId="46" borderId="19" xfId="1656" applyNumberFormat="1" applyFont="1" applyFill="1" applyBorder="1" applyAlignment="1" applyProtection="1">
      <alignment horizontal="center" vertical="center" wrapText="1"/>
      <protection/>
    </xf>
    <xf numFmtId="171" fontId="24" fillId="3" borderId="0" xfId="1656" applyFont="1" applyFill="1" applyBorder="1" applyAlignment="1" applyProtection="1">
      <alignment horizontal="center" vertical="center" wrapText="1"/>
      <protection/>
    </xf>
    <xf numFmtId="0" fontId="24" fillId="3" borderId="0" xfId="1554" applyFont="1" applyFill="1" applyAlignment="1">
      <alignment vertical="center"/>
      <protection/>
    </xf>
    <xf numFmtId="0" fontId="24" fillId="3" borderId="19" xfId="1554" applyFont="1" applyFill="1" applyBorder="1" applyAlignment="1">
      <alignment horizontal="center" vertical="center" wrapText="1"/>
      <protection/>
    </xf>
    <xf numFmtId="0" fontId="24" fillId="0" borderId="19" xfId="1554" applyFont="1" applyBorder="1" applyAlignment="1">
      <alignment horizontal="justify" vertical="center"/>
      <protection/>
    </xf>
    <xf numFmtId="0" fontId="26" fillId="3" borderId="19" xfId="1093" applyFont="1" applyFill="1" applyBorder="1" applyAlignment="1" applyProtection="1">
      <alignment horizontal="center" vertical="center" wrapText="1"/>
      <protection locked="0"/>
    </xf>
    <xf numFmtId="2" fontId="26" fillId="3" borderId="19" xfId="1656" applyNumberFormat="1" applyFont="1" applyFill="1" applyBorder="1" applyAlignment="1" applyProtection="1">
      <alignment horizontal="right" vertical="center" wrapText="1"/>
      <protection locked="0"/>
    </xf>
    <xf numFmtId="4" fontId="26" fillId="3" borderId="19" xfId="1656" applyNumberFormat="1" applyFont="1" applyFill="1" applyBorder="1" applyAlignment="1" applyProtection="1">
      <alignment horizontal="right" vertical="center" wrapText="1"/>
      <protection locked="0"/>
    </xf>
    <xf numFmtId="4" fontId="26" fillId="3" borderId="19" xfId="1093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Alignment="1">
      <alignment/>
    </xf>
    <xf numFmtId="4" fontId="26" fillId="0" borderId="19" xfId="1554" applyNumberFormat="1" applyFont="1" applyFill="1" applyBorder="1" applyAlignment="1">
      <alignment vertical="center"/>
      <protection/>
    </xf>
    <xf numFmtId="172" fontId="26" fillId="3" borderId="19" xfId="1554" applyNumberFormat="1" applyFont="1" applyFill="1" applyBorder="1" applyAlignment="1">
      <alignment vertical="center"/>
      <protection/>
    </xf>
    <xf numFmtId="0" fontId="26" fillId="3" borderId="19" xfId="1396" applyFont="1" applyFill="1" applyBorder="1" applyAlignment="1">
      <alignment vertical="center"/>
      <protection/>
    </xf>
    <xf numFmtId="0" fontId="26" fillId="3" borderId="0" xfId="1554" applyFont="1" applyFill="1" applyAlignment="1">
      <alignment vertical="center"/>
      <protection/>
    </xf>
    <xf numFmtId="0" fontId="26" fillId="0" borderId="19" xfId="1554" applyFont="1" applyFill="1" applyBorder="1" applyAlignment="1">
      <alignment horizontal="justify" vertical="center"/>
      <protection/>
    </xf>
    <xf numFmtId="49" fontId="26" fillId="0" borderId="19" xfId="1554" applyNumberFormat="1" applyFont="1" applyFill="1" applyBorder="1" applyAlignment="1">
      <alignment horizontal="center" vertical="center" wrapText="1"/>
      <protection/>
    </xf>
    <xf numFmtId="2" fontId="26" fillId="0" borderId="19" xfId="1554" applyNumberFormat="1" applyFont="1" applyFill="1" applyBorder="1" applyAlignment="1">
      <alignment horizontal="right" vertical="center" wrapText="1"/>
      <protection/>
    </xf>
    <xf numFmtId="4" fontId="26" fillId="0" borderId="19" xfId="1656" applyNumberFormat="1" applyFont="1" applyFill="1" applyBorder="1" applyAlignment="1" applyProtection="1">
      <alignment horizontal="right" vertical="center" wrapText="1"/>
      <protection locked="0"/>
    </xf>
    <xf numFmtId="4" fontId="26" fillId="0" borderId="19" xfId="1093" applyNumberFormat="1" applyFont="1" applyFill="1" applyBorder="1" applyAlignment="1" applyProtection="1">
      <alignment horizontal="right" vertical="center" wrapText="1"/>
      <protection locked="0"/>
    </xf>
    <xf numFmtId="172" fontId="26" fillId="0" borderId="19" xfId="1554" applyNumberFormat="1" applyFont="1" applyFill="1" applyBorder="1" applyAlignment="1">
      <alignment vertical="center"/>
      <protection/>
    </xf>
    <xf numFmtId="171" fontId="29" fillId="3" borderId="19" xfId="1656" applyFont="1" applyFill="1" applyBorder="1" applyAlignment="1" applyProtection="1">
      <alignment horizontal="left" vertical="center" wrapText="1"/>
      <protection locked="0"/>
    </xf>
    <xf numFmtId="0" fontId="26" fillId="0" borderId="19" xfId="1093" applyNumberFormat="1" applyFont="1" applyFill="1" applyBorder="1" applyAlignment="1" applyProtection="1">
      <alignment horizontal="right" vertical="center" wrapText="1"/>
      <protection locked="0"/>
    </xf>
    <xf numFmtId="2" fontId="26" fillId="3" borderId="19" xfId="1554" applyNumberFormat="1" applyFont="1" applyFill="1" applyBorder="1" applyAlignment="1">
      <alignment vertical="center"/>
      <protection/>
    </xf>
    <xf numFmtId="2" fontId="26" fillId="3" borderId="19" xfId="1554" applyNumberFormat="1" applyFont="1" applyFill="1" applyBorder="1" applyAlignment="1">
      <alignment horizontal="right" vertical="center" wrapText="1"/>
      <protection/>
    </xf>
    <xf numFmtId="2" fontId="26" fillId="3" borderId="20" xfId="1554" applyNumberFormat="1" applyFont="1" applyFill="1" applyBorder="1" applyAlignment="1">
      <alignment vertical="center"/>
      <protection/>
    </xf>
    <xf numFmtId="171" fontId="26" fillId="3" borderId="19" xfId="1656" applyFont="1" applyFill="1" applyBorder="1" applyAlignment="1" applyProtection="1">
      <alignment horizontal="left" vertical="center" wrapText="1"/>
      <protection locked="0"/>
    </xf>
    <xf numFmtId="0" fontId="26" fillId="0" borderId="19" xfId="1554" applyFont="1" applyBorder="1" applyAlignment="1">
      <alignment horizontal="justify" vertical="center"/>
      <protection/>
    </xf>
    <xf numFmtId="4" fontId="26" fillId="0" borderId="19" xfId="1656" applyNumberFormat="1" applyFont="1" applyFill="1" applyBorder="1" applyAlignment="1" applyProtection="1">
      <alignment horizontal="center" vertical="center" wrapText="1"/>
      <protection locked="0"/>
    </xf>
    <xf numFmtId="0" fontId="25" fillId="47" borderId="19" xfId="1093" applyFont="1" applyFill="1" applyBorder="1" applyAlignment="1" applyProtection="1">
      <alignment horizontal="center" vertical="center" wrapText="1"/>
      <protection locked="0"/>
    </xf>
    <xf numFmtId="0" fontId="25" fillId="47" borderId="19" xfId="1093" applyFont="1" applyFill="1" applyBorder="1" applyAlignment="1" applyProtection="1">
      <alignment horizontal="right" vertical="center" wrapText="1"/>
      <protection locked="0"/>
    </xf>
    <xf numFmtId="4" fontId="25" fillId="47" borderId="19" xfId="1093" applyNumberFormat="1" applyFont="1" applyFill="1" applyBorder="1" applyAlignment="1" applyProtection="1">
      <alignment horizontal="right" vertical="center" wrapText="1"/>
      <protection locked="0"/>
    </xf>
    <xf numFmtId="0" fontId="0" fillId="48" borderId="0" xfId="0" applyFont="1" applyFill="1" applyAlignment="1">
      <alignment/>
    </xf>
    <xf numFmtId="2" fontId="26" fillId="47" borderId="19" xfId="1554" applyNumberFormat="1" applyFont="1" applyFill="1" applyBorder="1" applyAlignment="1">
      <alignment vertical="center"/>
      <protection/>
    </xf>
    <xf numFmtId="0" fontId="25" fillId="47" borderId="21" xfId="1093" applyFont="1" applyFill="1" applyBorder="1" applyAlignment="1" applyProtection="1">
      <alignment horizontal="center" vertical="center" wrapText="1"/>
      <protection locked="0"/>
    </xf>
    <xf numFmtId="0" fontId="26" fillId="47" borderId="0" xfId="1554" applyFont="1" applyFill="1" applyAlignment="1">
      <alignment vertical="center"/>
      <protection/>
    </xf>
    <xf numFmtId="4" fontId="26" fillId="47" borderId="21" xfId="1656" applyNumberFormat="1" applyFont="1" applyFill="1" applyBorder="1" applyAlignment="1" applyProtection="1">
      <alignment horizontal="right" vertical="center" wrapText="1"/>
      <protection locked="0"/>
    </xf>
    <xf numFmtId="2" fontId="26" fillId="47" borderId="20" xfId="1554" applyNumberFormat="1" applyFont="1" applyFill="1" applyBorder="1" applyAlignment="1">
      <alignment vertical="center"/>
      <protection/>
    </xf>
    <xf numFmtId="0" fontId="26" fillId="47" borderId="19" xfId="1396" applyFont="1" applyFill="1" applyBorder="1" applyAlignment="1">
      <alignment vertical="center"/>
      <protection/>
    </xf>
    <xf numFmtId="171" fontId="29" fillId="47" borderId="19" xfId="1656" applyFont="1" applyFill="1" applyBorder="1" applyAlignment="1" applyProtection="1">
      <alignment horizontal="left" vertical="center" wrapText="1"/>
      <protection locked="0"/>
    </xf>
    <xf numFmtId="0" fontId="25" fillId="49" borderId="19" xfId="1093" applyFont="1" applyFill="1" applyBorder="1" applyAlignment="1" applyProtection="1">
      <alignment horizontal="center" vertical="center" wrapText="1"/>
      <protection locked="0"/>
    </xf>
    <xf numFmtId="0" fontId="24" fillId="49" borderId="19" xfId="1093" applyFont="1" applyFill="1" applyBorder="1" applyAlignment="1" applyProtection="1">
      <alignment horizontal="right" vertical="center" wrapText="1"/>
      <protection locked="0"/>
    </xf>
    <xf numFmtId="0" fontId="25" fillId="49" borderId="19" xfId="1093" applyFont="1" applyFill="1" applyBorder="1" applyAlignment="1" applyProtection="1">
      <alignment horizontal="right" vertical="center" wrapText="1"/>
      <protection locked="0"/>
    </xf>
    <xf numFmtId="4" fontId="25" fillId="49" borderId="19" xfId="1093" applyNumberFormat="1" applyFont="1" applyFill="1" applyBorder="1" applyAlignment="1" applyProtection="1">
      <alignment horizontal="right" vertical="center" wrapText="1"/>
      <protection locked="0"/>
    </xf>
    <xf numFmtId="49" fontId="24" fillId="49" borderId="19" xfId="1396" applyNumberFormat="1" applyFont="1" applyFill="1" applyBorder="1" applyAlignment="1">
      <alignment horizontal="center" vertical="center" wrapText="1"/>
      <protection/>
    </xf>
    <xf numFmtId="0" fontId="24" fillId="49" borderId="19" xfId="1396" applyNumberFormat="1" applyFont="1" applyFill="1" applyBorder="1" applyAlignment="1">
      <alignment horizontal="center" vertical="center" wrapText="1"/>
      <protection/>
    </xf>
    <xf numFmtId="0" fontId="24" fillId="49" borderId="19" xfId="1396" applyNumberFormat="1" applyFont="1" applyFill="1" applyBorder="1" applyAlignment="1">
      <alignment horizontal="center" vertical="center"/>
      <protection/>
    </xf>
    <xf numFmtId="4" fontId="24" fillId="49" borderId="19" xfId="1656" applyNumberFormat="1" applyFont="1" applyFill="1" applyBorder="1" applyAlignment="1" applyProtection="1">
      <alignment horizontal="center" vertical="center"/>
      <protection/>
    </xf>
    <xf numFmtId="4" fontId="24" fillId="49" borderId="20" xfId="1656" applyNumberFormat="1" applyFont="1" applyFill="1" applyBorder="1" applyAlignment="1" applyProtection="1">
      <alignment horizontal="center" vertical="center" wrapText="1"/>
      <protection/>
    </xf>
    <xf numFmtId="4" fontId="24" fillId="49" borderId="20" xfId="1396" applyNumberFormat="1" applyFont="1" applyFill="1" applyBorder="1" applyAlignment="1">
      <alignment horizontal="center" vertical="center" wrapText="1"/>
      <protection/>
    </xf>
    <xf numFmtId="0" fontId="26" fillId="49" borderId="19" xfId="1554" applyFont="1" applyFill="1" applyBorder="1" applyAlignment="1">
      <alignment horizontal="left" vertical="center" wrapText="1"/>
      <protection/>
    </xf>
    <xf numFmtId="0" fontId="24" fillId="49" borderId="19" xfId="1554" applyFont="1" applyFill="1" applyBorder="1" applyAlignment="1">
      <alignment horizontal="right" vertical="center"/>
      <protection/>
    </xf>
    <xf numFmtId="49" fontId="26" fillId="49" borderId="19" xfId="1554" applyNumberFormat="1" applyFont="1" applyFill="1" applyBorder="1" applyAlignment="1">
      <alignment horizontal="center" vertical="center" wrapText="1"/>
      <protection/>
    </xf>
    <xf numFmtId="4" fontId="26" fillId="49" borderId="19" xfId="1554" applyNumberFormat="1" applyFont="1" applyFill="1" applyBorder="1" applyAlignment="1">
      <alignment horizontal="right" vertical="center" wrapText="1"/>
      <protection/>
    </xf>
    <xf numFmtId="4" fontId="26" fillId="49" borderId="19" xfId="1656" applyNumberFormat="1" applyFont="1" applyFill="1" applyBorder="1" applyAlignment="1" applyProtection="1">
      <alignment horizontal="right" vertical="center" wrapText="1"/>
      <protection locked="0"/>
    </xf>
    <xf numFmtId="0" fontId="25" fillId="0" borderId="22" xfId="1554" applyFont="1" applyFill="1" applyBorder="1" applyAlignment="1">
      <alignment horizontal="center" vertical="center" wrapText="1"/>
      <protection/>
    </xf>
    <xf numFmtId="0" fontId="25" fillId="0" borderId="23" xfId="1554" applyFont="1" applyFill="1" applyBorder="1" applyAlignment="1">
      <alignment horizontal="center" vertical="center" wrapText="1"/>
      <protection/>
    </xf>
    <xf numFmtId="0" fontId="25" fillId="0" borderId="20" xfId="1554" applyFont="1" applyFill="1" applyBorder="1" applyAlignment="1">
      <alignment horizontal="center" vertical="center" wrapText="1"/>
      <protection/>
    </xf>
    <xf numFmtId="0" fontId="25" fillId="0" borderId="24" xfId="1554" applyFont="1" applyFill="1" applyBorder="1" applyAlignment="1">
      <alignment horizontal="center" vertical="center" wrapText="1"/>
      <protection/>
    </xf>
    <xf numFmtId="0" fontId="25" fillId="0" borderId="25" xfId="1554" applyFont="1" applyFill="1" applyBorder="1" applyAlignment="1">
      <alignment horizontal="center" vertical="center" wrapText="1"/>
      <protection/>
    </xf>
    <xf numFmtId="0" fontId="25" fillId="0" borderId="26" xfId="1554" applyFont="1" applyFill="1" applyBorder="1" applyAlignment="1">
      <alignment horizontal="center" vertical="center" wrapText="1"/>
      <protection/>
    </xf>
    <xf numFmtId="0" fontId="25" fillId="0" borderId="0" xfId="1554" applyFont="1" applyFill="1" applyBorder="1" applyAlignment="1">
      <alignment horizontal="center" vertical="center" wrapText="1"/>
      <protection/>
    </xf>
    <xf numFmtId="0" fontId="25" fillId="0" borderId="27" xfId="1554" applyFont="1" applyFill="1" applyBorder="1" applyAlignment="1">
      <alignment horizontal="center" vertical="center" wrapText="1"/>
      <protection/>
    </xf>
    <xf numFmtId="0" fontId="25" fillId="0" borderId="28" xfId="1554" applyFont="1" applyFill="1" applyBorder="1" applyAlignment="1">
      <alignment horizontal="center" vertical="center" wrapText="1"/>
      <protection/>
    </xf>
    <xf numFmtId="0" fontId="25" fillId="3" borderId="22" xfId="1554" applyFont="1" applyFill="1" applyBorder="1" applyAlignment="1">
      <alignment horizontal="center" vertical="center" wrapText="1"/>
      <protection/>
    </xf>
    <xf numFmtId="0" fontId="25" fillId="3" borderId="23" xfId="1554" applyFont="1" applyFill="1" applyBorder="1" applyAlignment="1">
      <alignment horizontal="center" vertical="center" wrapText="1"/>
      <protection/>
    </xf>
    <xf numFmtId="0" fontId="25" fillId="3" borderId="20" xfId="1554" applyFont="1" applyFill="1" applyBorder="1" applyAlignment="1">
      <alignment horizontal="center" vertical="center" wrapText="1"/>
      <protection/>
    </xf>
    <xf numFmtId="4" fontId="25" fillId="3" borderId="25" xfId="1554" applyNumberFormat="1" applyFont="1" applyFill="1" applyBorder="1" applyAlignment="1">
      <alignment horizontal="center" vertical="center" wrapText="1"/>
      <protection/>
    </xf>
    <xf numFmtId="4" fontId="25" fillId="3" borderId="0" xfId="1554" applyNumberFormat="1" applyFont="1" applyFill="1" applyBorder="1" applyAlignment="1">
      <alignment horizontal="center" vertical="center" wrapText="1"/>
      <protection/>
    </xf>
    <xf numFmtId="4" fontId="25" fillId="3" borderId="28" xfId="1554" applyNumberFormat="1" applyFont="1" applyFill="1" applyBorder="1" applyAlignment="1">
      <alignment horizontal="center" vertical="center" wrapText="1"/>
      <protection/>
    </xf>
    <xf numFmtId="4" fontId="30" fillId="0" borderId="26" xfId="1396" applyNumberFormat="1" applyFont="1" applyFill="1" applyBorder="1" applyAlignment="1">
      <alignment horizontal="center" vertical="center" wrapText="1"/>
      <protection/>
    </xf>
    <xf numFmtId="4" fontId="30" fillId="0" borderId="0" xfId="1396" applyNumberFormat="1" applyFont="1" applyFill="1" applyBorder="1" applyAlignment="1">
      <alignment horizontal="center" vertical="center" wrapText="1"/>
      <protection/>
    </xf>
    <xf numFmtId="4" fontId="30" fillId="0" borderId="29" xfId="1396" applyNumberFormat="1" applyFont="1" applyFill="1" applyBorder="1" applyAlignment="1">
      <alignment horizontal="center" vertical="center" wrapText="1"/>
      <protection/>
    </xf>
    <xf numFmtId="4" fontId="30" fillId="0" borderId="27" xfId="1396" applyNumberFormat="1" applyFont="1" applyFill="1" applyBorder="1" applyAlignment="1">
      <alignment horizontal="center" vertical="center" wrapText="1"/>
      <protection/>
    </xf>
    <xf numFmtId="4" fontId="30" fillId="0" borderId="28" xfId="1396" applyNumberFormat="1" applyFont="1" applyFill="1" applyBorder="1" applyAlignment="1">
      <alignment horizontal="center" vertical="center" wrapText="1"/>
      <protection/>
    </xf>
    <xf numFmtId="4" fontId="30" fillId="0" borderId="30" xfId="1396" applyNumberFormat="1" applyFont="1" applyFill="1" applyBorder="1" applyAlignment="1">
      <alignment horizontal="center" vertical="center" wrapText="1"/>
      <protection/>
    </xf>
    <xf numFmtId="4" fontId="25" fillId="3" borderId="24" xfId="1396" applyNumberFormat="1" applyFont="1" applyFill="1" applyBorder="1" applyAlignment="1" applyProtection="1">
      <alignment horizontal="center" vertical="center" wrapText="1"/>
      <protection/>
    </xf>
    <xf numFmtId="4" fontId="25" fillId="3" borderId="25" xfId="1396" applyNumberFormat="1" applyFont="1" applyFill="1" applyBorder="1" applyAlignment="1" applyProtection="1">
      <alignment horizontal="center" vertical="center" wrapText="1"/>
      <protection/>
    </xf>
    <xf numFmtId="4" fontId="25" fillId="3" borderId="31" xfId="1396" applyNumberFormat="1" applyFont="1" applyFill="1" applyBorder="1" applyAlignment="1" applyProtection="1">
      <alignment horizontal="center" vertical="center" wrapText="1"/>
      <protection/>
    </xf>
    <xf numFmtId="4" fontId="25" fillId="3" borderId="26" xfId="1396" applyNumberFormat="1" applyFont="1" applyFill="1" applyBorder="1" applyAlignment="1" applyProtection="1">
      <alignment horizontal="center" vertical="center" wrapText="1"/>
      <protection/>
    </xf>
    <xf numFmtId="4" fontId="25" fillId="3" borderId="0" xfId="1396" applyNumberFormat="1" applyFont="1" applyFill="1" applyBorder="1" applyAlignment="1" applyProtection="1">
      <alignment horizontal="center" vertical="center" wrapText="1"/>
      <protection/>
    </xf>
    <xf numFmtId="4" fontId="25" fillId="3" borderId="29" xfId="1396" applyNumberFormat="1" applyFont="1" applyFill="1" applyBorder="1" applyAlignment="1" applyProtection="1">
      <alignment horizontal="center" vertical="center" wrapText="1"/>
      <protection/>
    </xf>
    <xf numFmtId="4" fontId="25" fillId="3" borderId="27" xfId="1396" applyNumberFormat="1" applyFont="1" applyFill="1" applyBorder="1" applyAlignment="1" applyProtection="1">
      <alignment horizontal="center" vertical="center" wrapText="1"/>
      <protection/>
    </xf>
    <xf numFmtId="4" fontId="25" fillId="3" borderId="28" xfId="1396" applyNumberFormat="1" applyFont="1" applyFill="1" applyBorder="1" applyAlignment="1" applyProtection="1">
      <alignment horizontal="center" vertical="center" wrapText="1"/>
      <protection/>
    </xf>
    <xf numFmtId="4" fontId="25" fillId="3" borderId="30" xfId="1396" applyNumberFormat="1" applyFont="1" applyFill="1" applyBorder="1" applyAlignment="1" applyProtection="1">
      <alignment horizontal="center" vertical="center" wrapText="1"/>
      <protection/>
    </xf>
    <xf numFmtId="49" fontId="29" fillId="3" borderId="21" xfId="1396" applyNumberFormat="1" applyFont="1" applyFill="1" applyBorder="1" applyAlignment="1" applyProtection="1">
      <alignment horizontal="center" vertical="center" wrapText="1"/>
      <protection/>
    </xf>
    <xf numFmtId="49" fontId="29" fillId="3" borderId="32" xfId="1396" applyNumberFormat="1" applyFont="1" applyFill="1" applyBorder="1" applyAlignment="1" applyProtection="1">
      <alignment horizontal="center" vertical="center" wrapText="1"/>
      <protection/>
    </xf>
  </cellXfs>
  <cellStyles count="1646">
    <cellStyle name="Normal" xfId="0"/>
    <cellStyle name="20% - Ênfase1" xfId="15"/>
    <cellStyle name="20% - Ênfase1 1" xfId="16"/>
    <cellStyle name="20% - Ênfase1 10" xfId="17"/>
    <cellStyle name="20% - Ênfase1 11" xfId="18"/>
    <cellStyle name="20% - Ênfase1 12" xfId="19"/>
    <cellStyle name="20% - Ênfase1 13" xfId="20"/>
    <cellStyle name="20% - Ênfase1 14" xfId="21"/>
    <cellStyle name="20% - Ênfase1 15" xfId="22"/>
    <cellStyle name="20% - Ênfase1 16" xfId="23"/>
    <cellStyle name="20% - Ênfase1 17" xfId="24"/>
    <cellStyle name="20% - Ênfase1 18" xfId="25"/>
    <cellStyle name="20% - Ênfase1 19" xfId="26"/>
    <cellStyle name="20% - Ênfase1 2" xfId="27"/>
    <cellStyle name="20% - Ênfase1 2 1" xfId="28"/>
    <cellStyle name="20% - Ênfase1 2 1 2" xfId="29"/>
    <cellStyle name="20% - Ênfase1 2 10" xfId="30"/>
    <cellStyle name="20% - Ênfase1 2 11" xfId="31"/>
    <cellStyle name="20% - Ênfase1 2 12" xfId="32"/>
    <cellStyle name="20% - Ênfase1 2 13" xfId="33"/>
    <cellStyle name="20% - Ênfase1 2 14" xfId="34"/>
    <cellStyle name="20% - Ênfase1 2 15" xfId="35"/>
    <cellStyle name="20% - Ênfase1 2 16" xfId="36"/>
    <cellStyle name="20% - Ênfase1 2 17" xfId="37"/>
    <cellStyle name="20% - Ênfase1 2 18" xfId="38"/>
    <cellStyle name="20% - Ênfase1 2 19" xfId="39"/>
    <cellStyle name="20% - Ênfase1 2 2" xfId="40"/>
    <cellStyle name="20% - Ênfase1 2 20" xfId="41"/>
    <cellStyle name="20% - Ênfase1 2 3" xfId="42"/>
    <cellStyle name="20% - Ênfase1 2 4" xfId="43"/>
    <cellStyle name="20% - Ênfase1 2 5" xfId="44"/>
    <cellStyle name="20% - Ênfase1 2 6" xfId="45"/>
    <cellStyle name="20% - Ênfase1 2 7" xfId="46"/>
    <cellStyle name="20% - Ênfase1 2 8" xfId="47"/>
    <cellStyle name="20% - Ênfase1 2 9" xfId="48"/>
    <cellStyle name="20% - Ênfase1 20" xfId="49"/>
    <cellStyle name="20% - Ênfase1 21" xfId="50"/>
    <cellStyle name="20% - Ênfase1 3" xfId="51"/>
    <cellStyle name="20% - Ênfase1 4" xfId="52"/>
    <cellStyle name="20% - Ênfase1 5" xfId="53"/>
    <cellStyle name="20% - Ênfase1 6" xfId="54"/>
    <cellStyle name="20% - Ênfase1 7" xfId="55"/>
    <cellStyle name="20% - Ênfase1 8" xfId="56"/>
    <cellStyle name="20% - Ênfase1 9" xfId="57"/>
    <cellStyle name="20% - Ênfase2" xfId="58"/>
    <cellStyle name="20% - Ênfase2 1" xfId="59"/>
    <cellStyle name="20% - Ênfase2 10" xfId="60"/>
    <cellStyle name="20% - Ênfase2 11" xfId="61"/>
    <cellStyle name="20% - Ênfase2 12" xfId="62"/>
    <cellStyle name="20% - Ênfase2 13" xfId="63"/>
    <cellStyle name="20% - Ênfase2 14" xfId="64"/>
    <cellStyle name="20% - Ênfase2 15" xfId="65"/>
    <cellStyle name="20% - Ênfase2 16" xfId="66"/>
    <cellStyle name="20% - Ênfase2 17" xfId="67"/>
    <cellStyle name="20% - Ênfase2 18" xfId="68"/>
    <cellStyle name="20% - Ênfase2 19" xfId="69"/>
    <cellStyle name="20% - Ênfase2 2" xfId="70"/>
    <cellStyle name="20% - Ênfase2 2 1" xfId="71"/>
    <cellStyle name="20% - Ênfase2 2 10" xfId="72"/>
    <cellStyle name="20% - Ênfase2 2 11" xfId="73"/>
    <cellStyle name="20% - Ênfase2 2 12" xfId="74"/>
    <cellStyle name="20% - Ênfase2 2 13" xfId="75"/>
    <cellStyle name="20% - Ênfase2 2 14" xfId="76"/>
    <cellStyle name="20% - Ênfase2 2 15" xfId="77"/>
    <cellStyle name="20% - Ênfase2 2 16" xfId="78"/>
    <cellStyle name="20% - Ênfase2 2 17" xfId="79"/>
    <cellStyle name="20% - Ênfase2 2 18" xfId="80"/>
    <cellStyle name="20% - Ênfase2 2 19" xfId="81"/>
    <cellStyle name="20% - Ênfase2 2 2" xfId="82"/>
    <cellStyle name="20% - Ênfase2 2 20" xfId="83"/>
    <cellStyle name="20% - Ênfase2 2 3" xfId="84"/>
    <cellStyle name="20% - Ênfase2 2 4" xfId="85"/>
    <cellStyle name="20% - Ênfase2 2 5" xfId="86"/>
    <cellStyle name="20% - Ênfase2 2 6" xfId="87"/>
    <cellStyle name="20% - Ênfase2 2 7" xfId="88"/>
    <cellStyle name="20% - Ênfase2 2 8" xfId="89"/>
    <cellStyle name="20% - Ênfase2 2 9" xfId="90"/>
    <cellStyle name="20% - Ênfase2 20" xfId="91"/>
    <cellStyle name="20% - Ênfase2 21" xfId="92"/>
    <cellStyle name="20% - Ênfase2 3" xfId="93"/>
    <cellStyle name="20% - Ênfase2 4" xfId="94"/>
    <cellStyle name="20% - Ênfase2 5" xfId="95"/>
    <cellStyle name="20% - Ênfase2 6" xfId="96"/>
    <cellStyle name="20% - Ênfase2 7" xfId="97"/>
    <cellStyle name="20% - Ênfase2 8" xfId="98"/>
    <cellStyle name="20% - Ênfase2 9" xfId="99"/>
    <cellStyle name="20% - Ênfase3" xfId="100"/>
    <cellStyle name="20% - Ênfase3 1" xfId="101"/>
    <cellStyle name="20% - Ênfase3 10" xfId="102"/>
    <cellStyle name="20% - Ênfase3 11" xfId="103"/>
    <cellStyle name="20% - Ênfase3 12" xfId="104"/>
    <cellStyle name="20% - Ênfase3 13" xfId="105"/>
    <cellStyle name="20% - Ênfase3 14" xfId="106"/>
    <cellStyle name="20% - Ênfase3 15" xfId="107"/>
    <cellStyle name="20% - Ênfase3 16" xfId="108"/>
    <cellStyle name="20% - Ênfase3 17" xfId="109"/>
    <cellStyle name="20% - Ênfase3 18" xfId="110"/>
    <cellStyle name="20% - Ênfase3 19" xfId="111"/>
    <cellStyle name="20% - Ênfase3 2" xfId="112"/>
    <cellStyle name="20% - Ênfase3 2 1" xfId="113"/>
    <cellStyle name="20% - Ênfase3 2 10" xfId="114"/>
    <cellStyle name="20% - Ênfase3 2 11" xfId="115"/>
    <cellStyle name="20% - Ênfase3 2 12" xfId="116"/>
    <cellStyle name="20% - Ênfase3 2 13" xfId="117"/>
    <cellStyle name="20% - Ênfase3 2 14" xfId="118"/>
    <cellStyle name="20% - Ênfase3 2 15" xfId="119"/>
    <cellStyle name="20% - Ênfase3 2 16" xfId="120"/>
    <cellStyle name="20% - Ênfase3 2 17" xfId="121"/>
    <cellStyle name="20% - Ênfase3 2 18" xfId="122"/>
    <cellStyle name="20% - Ênfase3 2 19" xfId="123"/>
    <cellStyle name="20% - Ênfase3 2 2" xfId="124"/>
    <cellStyle name="20% - Ênfase3 2 20" xfId="125"/>
    <cellStyle name="20% - Ênfase3 2 3" xfId="126"/>
    <cellStyle name="20% - Ênfase3 2 4" xfId="127"/>
    <cellStyle name="20% - Ênfase3 2 5" xfId="128"/>
    <cellStyle name="20% - Ênfase3 2 6" xfId="129"/>
    <cellStyle name="20% - Ênfase3 2 7" xfId="130"/>
    <cellStyle name="20% - Ênfase3 2 8" xfId="131"/>
    <cellStyle name="20% - Ênfase3 2 9" xfId="132"/>
    <cellStyle name="20% - Ênfase3 20" xfId="133"/>
    <cellStyle name="20% - Ênfase3 21" xfId="134"/>
    <cellStyle name="20% - Ênfase3 3" xfId="135"/>
    <cellStyle name="20% - Ênfase3 4" xfId="136"/>
    <cellStyle name="20% - Ênfase3 5" xfId="137"/>
    <cellStyle name="20% - Ênfase3 6" xfId="138"/>
    <cellStyle name="20% - Ênfase3 7" xfId="139"/>
    <cellStyle name="20% - Ênfase3 8" xfId="140"/>
    <cellStyle name="20% - Ênfase3 9" xfId="141"/>
    <cellStyle name="20% - Ênfase4" xfId="142"/>
    <cellStyle name="20% - Ênfase4 1" xfId="143"/>
    <cellStyle name="20% - Ênfase4 10" xfId="144"/>
    <cellStyle name="20% - Ênfase4 11" xfId="145"/>
    <cellStyle name="20% - Ênfase4 12" xfId="146"/>
    <cellStyle name="20% - Ênfase4 13" xfId="147"/>
    <cellStyle name="20% - Ênfase4 14" xfId="148"/>
    <cellStyle name="20% - Ênfase4 15" xfId="149"/>
    <cellStyle name="20% - Ênfase4 16" xfId="150"/>
    <cellStyle name="20% - Ênfase4 17" xfId="151"/>
    <cellStyle name="20% - Ênfase4 18" xfId="152"/>
    <cellStyle name="20% - Ênfase4 19" xfId="153"/>
    <cellStyle name="20% - Ênfase4 2" xfId="154"/>
    <cellStyle name="20% - Ênfase4 2 1" xfId="155"/>
    <cellStyle name="20% - Ênfase4 2 10" xfId="156"/>
    <cellStyle name="20% - Ênfase4 2 11" xfId="157"/>
    <cellStyle name="20% - Ênfase4 2 12" xfId="158"/>
    <cellStyle name="20% - Ênfase4 2 13" xfId="159"/>
    <cellStyle name="20% - Ênfase4 2 14" xfId="160"/>
    <cellStyle name="20% - Ênfase4 2 15" xfId="161"/>
    <cellStyle name="20% - Ênfase4 2 16" xfId="162"/>
    <cellStyle name="20% - Ênfase4 2 17" xfId="163"/>
    <cellStyle name="20% - Ênfase4 2 18" xfId="164"/>
    <cellStyle name="20% - Ênfase4 2 19" xfId="165"/>
    <cellStyle name="20% - Ênfase4 2 2" xfId="166"/>
    <cellStyle name="20% - Ênfase4 2 20" xfId="167"/>
    <cellStyle name="20% - Ênfase4 2 3" xfId="168"/>
    <cellStyle name="20% - Ênfase4 2 4" xfId="169"/>
    <cellStyle name="20% - Ênfase4 2 5" xfId="170"/>
    <cellStyle name="20% - Ênfase4 2 6" xfId="171"/>
    <cellStyle name="20% - Ênfase4 2 7" xfId="172"/>
    <cellStyle name="20% - Ênfase4 2 8" xfId="173"/>
    <cellStyle name="20% - Ênfase4 2 9" xfId="174"/>
    <cellStyle name="20% - Ênfase4 20" xfId="175"/>
    <cellStyle name="20% - Ênfase4 21" xfId="176"/>
    <cellStyle name="20% - Ênfase4 3" xfId="177"/>
    <cellStyle name="20% - Ênfase4 4" xfId="178"/>
    <cellStyle name="20% - Ênfase4 5" xfId="179"/>
    <cellStyle name="20% - Ênfase4 6" xfId="180"/>
    <cellStyle name="20% - Ênfase4 7" xfId="181"/>
    <cellStyle name="20% - Ênfase4 8" xfId="182"/>
    <cellStyle name="20% - Ênfase4 9" xfId="183"/>
    <cellStyle name="20% - Ênfase5" xfId="184"/>
    <cellStyle name="20% - Ênfase5 1" xfId="185"/>
    <cellStyle name="20% - Ênfase5 10" xfId="186"/>
    <cellStyle name="20% - Ênfase5 11" xfId="187"/>
    <cellStyle name="20% - Ênfase5 12" xfId="188"/>
    <cellStyle name="20% - Ênfase5 13" xfId="189"/>
    <cellStyle name="20% - Ênfase5 14" xfId="190"/>
    <cellStyle name="20% - Ênfase5 15" xfId="191"/>
    <cellStyle name="20% - Ênfase5 16" xfId="192"/>
    <cellStyle name="20% - Ênfase5 17" xfId="193"/>
    <cellStyle name="20% - Ênfase5 18" xfId="194"/>
    <cellStyle name="20% - Ênfase5 19" xfId="195"/>
    <cellStyle name="20% - Ênfase5 2" xfId="196"/>
    <cellStyle name="20% - Ênfase5 2 1" xfId="197"/>
    <cellStyle name="20% - Ênfase5 2 10" xfId="198"/>
    <cellStyle name="20% - Ênfase5 2 11" xfId="199"/>
    <cellStyle name="20% - Ênfase5 2 12" xfId="200"/>
    <cellStyle name="20% - Ênfase5 2 13" xfId="201"/>
    <cellStyle name="20% - Ênfase5 2 14" xfId="202"/>
    <cellStyle name="20% - Ênfase5 2 15" xfId="203"/>
    <cellStyle name="20% - Ênfase5 2 16" xfId="204"/>
    <cellStyle name="20% - Ênfase5 2 17" xfId="205"/>
    <cellStyle name="20% - Ênfase5 2 18" xfId="206"/>
    <cellStyle name="20% - Ênfase5 2 19" xfId="207"/>
    <cellStyle name="20% - Ênfase5 2 2" xfId="208"/>
    <cellStyle name="20% - Ênfase5 2 20" xfId="209"/>
    <cellStyle name="20% - Ênfase5 2 3" xfId="210"/>
    <cellStyle name="20% - Ênfase5 2 4" xfId="211"/>
    <cellStyle name="20% - Ênfase5 2 5" xfId="212"/>
    <cellStyle name="20% - Ênfase5 2 6" xfId="213"/>
    <cellStyle name="20% - Ênfase5 2 7" xfId="214"/>
    <cellStyle name="20% - Ênfase5 2 8" xfId="215"/>
    <cellStyle name="20% - Ênfase5 2 9" xfId="216"/>
    <cellStyle name="20% - Ênfase5 20" xfId="217"/>
    <cellStyle name="20% - Ênfase5 21" xfId="218"/>
    <cellStyle name="20% - Ênfase5 3" xfId="219"/>
    <cellStyle name="20% - Ênfase5 4" xfId="220"/>
    <cellStyle name="20% - Ênfase5 5" xfId="221"/>
    <cellStyle name="20% - Ênfase5 6" xfId="222"/>
    <cellStyle name="20% - Ênfase5 7" xfId="223"/>
    <cellStyle name="20% - Ênfase5 8" xfId="224"/>
    <cellStyle name="20% - Ênfase5 9" xfId="225"/>
    <cellStyle name="20% - Ênfase6" xfId="226"/>
    <cellStyle name="20% - Ênfase6 1" xfId="227"/>
    <cellStyle name="20% - Ênfase6 10" xfId="228"/>
    <cellStyle name="20% - Ênfase6 11" xfId="229"/>
    <cellStyle name="20% - Ênfase6 12" xfId="230"/>
    <cellStyle name="20% - Ênfase6 13" xfId="231"/>
    <cellStyle name="20% - Ênfase6 14" xfId="232"/>
    <cellStyle name="20% - Ênfase6 15" xfId="233"/>
    <cellStyle name="20% - Ênfase6 16" xfId="234"/>
    <cellStyle name="20% - Ênfase6 17" xfId="235"/>
    <cellStyle name="20% - Ênfase6 18" xfId="236"/>
    <cellStyle name="20% - Ênfase6 19" xfId="237"/>
    <cellStyle name="20% - Ênfase6 2" xfId="238"/>
    <cellStyle name="20% - Ênfase6 2 1" xfId="239"/>
    <cellStyle name="20% - Ênfase6 2 10" xfId="240"/>
    <cellStyle name="20% - Ênfase6 2 11" xfId="241"/>
    <cellStyle name="20% - Ênfase6 2 12" xfId="242"/>
    <cellStyle name="20% - Ênfase6 2 13" xfId="243"/>
    <cellStyle name="20% - Ênfase6 2 14" xfId="244"/>
    <cellStyle name="20% - Ênfase6 2 15" xfId="245"/>
    <cellStyle name="20% - Ênfase6 2 16" xfId="246"/>
    <cellStyle name="20% - Ênfase6 2 17" xfId="247"/>
    <cellStyle name="20% - Ênfase6 2 18" xfId="248"/>
    <cellStyle name="20% - Ênfase6 2 19" xfId="249"/>
    <cellStyle name="20% - Ênfase6 2 2" xfId="250"/>
    <cellStyle name="20% - Ênfase6 2 20" xfId="251"/>
    <cellStyle name="20% - Ênfase6 2 3" xfId="252"/>
    <cellStyle name="20% - Ênfase6 2 4" xfId="253"/>
    <cellStyle name="20% - Ênfase6 2 5" xfId="254"/>
    <cellStyle name="20% - Ênfase6 2 6" xfId="255"/>
    <cellStyle name="20% - Ênfase6 2 7" xfId="256"/>
    <cellStyle name="20% - Ênfase6 2 8" xfId="257"/>
    <cellStyle name="20% - Ênfase6 2 9" xfId="258"/>
    <cellStyle name="20% - Ênfase6 20" xfId="259"/>
    <cellStyle name="20% - Ênfase6 21" xfId="260"/>
    <cellStyle name="20% - Ênfase6 3" xfId="261"/>
    <cellStyle name="20% - Ênfase6 4" xfId="262"/>
    <cellStyle name="20% - Ênfase6 5" xfId="263"/>
    <cellStyle name="20% - Ênfase6 6" xfId="264"/>
    <cellStyle name="20% - Ênfase6 7" xfId="265"/>
    <cellStyle name="20% - Ênfase6 8" xfId="266"/>
    <cellStyle name="20% - Ênfase6 9" xfId="267"/>
    <cellStyle name="40% - Ênfase1" xfId="268"/>
    <cellStyle name="40% - Ênfase1 1" xfId="269"/>
    <cellStyle name="40% - Ênfase1 10" xfId="270"/>
    <cellStyle name="40% - Ênfase1 11" xfId="271"/>
    <cellStyle name="40% - Ênfase1 12" xfId="272"/>
    <cellStyle name="40% - Ênfase1 13" xfId="273"/>
    <cellStyle name="40% - Ênfase1 14" xfId="274"/>
    <cellStyle name="40% - Ênfase1 15" xfId="275"/>
    <cellStyle name="40% - Ênfase1 16" xfId="276"/>
    <cellStyle name="40% - Ênfase1 17" xfId="277"/>
    <cellStyle name="40% - Ênfase1 18" xfId="278"/>
    <cellStyle name="40% - Ênfase1 19" xfId="279"/>
    <cellStyle name="40% - Ênfase1 2" xfId="280"/>
    <cellStyle name="40% - Ênfase1 2 1" xfId="281"/>
    <cellStyle name="40% - Ênfase1 2 10" xfId="282"/>
    <cellStyle name="40% - Ênfase1 2 11" xfId="283"/>
    <cellStyle name="40% - Ênfase1 2 12" xfId="284"/>
    <cellStyle name="40% - Ênfase1 2 13" xfId="285"/>
    <cellStyle name="40% - Ênfase1 2 14" xfId="286"/>
    <cellStyle name="40% - Ênfase1 2 15" xfId="287"/>
    <cellStyle name="40% - Ênfase1 2 16" xfId="288"/>
    <cellStyle name="40% - Ênfase1 2 17" xfId="289"/>
    <cellStyle name="40% - Ênfase1 2 18" xfId="290"/>
    <cellStyle name="40% - Ênfase1 2 19" xfId="291"/>
    <cellStyle name="40% - Ênfase1 2 2" xfId="292"/>
    <cellStyle name="40% - Ênfase1 2 20" xfId="293"/>
    <cellStyle name="40% - Ênfase1 2 3" xfId="294"/>
    <cellStyle name="40% - Ênfase1 2 4" xfId="295"/>
    <cellStyle name="40% - Ênfase1 2 5" xfId="296"/>
    <cellStyle name="40% - Ênfase1 2 6" xfId="297"/>
    <cellStyle name="40% - Ênfase1 2 7" xfId="298"/>
    <cellStyle name="40% - Ênfase1 2 8" xfId="299"/>
    <cellStyle name="40% - Ênfase1 2 9" xfId="300"/>
    <cellStyle name="40% - Ênfase1 20" xfId="301"/>
    <cellStyle name="40% - Ênfase1 21" xfId="302"/>
    <cellStyle name="40% - Ênfase1 3" xfId="303"/>
    <cellStyle name="40% - Ênfase1 4" xfId="304"/>
    <cellStyle name="40% - Ênfase1 5" xfId="305"/>
    <cellStyle name="40% - Ênfase1 6" xfId="306"/>
    <cellStyle name="40% - Ênfase1 7" xfId="307"/>
    <cellStyle name="40% - Ênfase1 8" xfId="308"/>
    <cellStyle name="40% - Ênfase1 9" xfId="309"/>
    <cellStyle name="40% - Ênfase2" xfId="310"/>
    <cellStyle name="40% - Ênfase2 1" xfId="311"/>
    <cellStyle name="40% - Ênfase2 10" xfId="312"/>
    <cellStyle name="40% - Ênfase2 11" xfId="313"/>
    <cellStyle name="40% - Ênfase2 12" xfId="314"/>
    <cellStyle name="40% - Ênfase2 13" xfId="315"/>
    <cellStyle name="40% - Ênfase2 14" xfId="316"/>
    <cellStyle name="40% - Ênfase2 15" xfId="317"/>
    <cellStyle name="40% - Ênfase2 16" xfId="318"/>
    <cellStyle name="40% - Ênfase2 17" xfId="319"/>
    <cellStyle name="40% - Ênfase2 18" xfId="320"/>
    <cellStyle name="40% - Ênfase2 19" xfId="321"/>
    <cellStyle name="40% - Ênfase2 2" xfId="322"/>
    <cellStyle name="40% - Ênfase2 2 1" xfId="323"/>
    <cellStyle name="40% - Ênfase2 2 10" xfId="324"/>
    <cellStyle name="40% - Ênfase2 2 11" xfId="325"/>
    <cellStyle name="40% - Ênfase2 2 12" xfId="326"/>
    <cellStyle name="40% - Ênfase2 2 13" xfId="327"/>
    <cellStyle name="40% - Ênfase2 2 14" xfId="328"/>
    <cellStyle name="40% - Ênfase2 2 15" xfId="329"/>
    <cellStyle name="40% - Ênfase2 2 16" xfId="330"/>
    <cellStyle name="40% - Ênfase2 2 17" xfId="331"/>
    <cellStyle name="40% - Ênfase2 2 18" xfId="332"/>
    <cellStyle name="40% - Ênfase2 2 19" xfId="333"/>
    <cellStyle name="40% - Ênfase2 2 2" xfId="334"/>
    <cellStyle name="40% - Ênfase2 2 20" xfId="335"/>
    <cellStyle name="40% - Ênfase2 2 3" xfId="336"/>
    <cellStyle name="40% - Ênfase2 2 4" xfId="337"/>
    <cellStyle name="40% - Ênfase2 2 5" xfId="338"/>
    <cellStyle name="40% - Ênfase2 2 6" xfId="339"/>
    <cellStyle name="40% - Ênfase2 2 7" xfId="340"/>
    <cellStyle name="40% - Ênfase2 2 8" xfId="341"/>
    <cellStyle name="40% - Ênfase2 2 9" xfId="342"/>
    <cellStyle name="40% - Ênfase2 20" xfId="343"/>
    <cellStyle name="40% - Ênfase2 21" xfId="344"/>
    <cellStyle name="40% - Ênfase2 3" xfId="345"/>
    <cellStyle name="40% - Ênfase2 4" xfId="346"/>
    <cellStyle name="40% - Ênfase2 5" xfId="347"/>
    <cellStyle name="40% - Ênfase2 6" xfId="348"/>
    <cellStyle name="40% - Ênfase2 7" xfId="349"/>
    <cellStyle name="40% - Ênfase2 8" xfId="350"/>
    <cellStyle name="40% - Ênfase2 9" xfId="351"/>
    <cellStyle name="40% - Ênfase3" xfId="352"/>
    <cellStyle name="40% - Ênfase3 1" xfId="353"/>
    <cellStyle name="40% - Ênfase3 10" xfId="354"/>
    <cellStyle name="40% - Ênfase3 11" xfId="355"/>
    <cellStyle name="40% - Ênfase3 12" xfId="356"/>
    <cellStyle name="40% - Ênfase3 13" xfId="357"/>
    <cellStyle name="40% - Ênfase3 14" xfId="358"/>
    <cellStyle name="40% - Ênfase3 15" xfId="359"/>
    <cellStyle name="40% - Ênfase3 16" xfId="360"/>
    <cellStyle name="40% - Ênfase3 17" xfId="361"/>
    <cellStyle name="40% - Ênfase3 18" xfId="362"/>
    <cellStyle name="40% - Ênfase3 19" xfId="363"/>
    <cellStyle name="40% - Ênfase3 2" xfId="364"/>
    <cellStyle name="40% - Ênfase3 2 1" xfId="365"/>
    <cellStyle name="40% - Ênfase3 2 10" xfId="366"/>
    <cellStyle name="40% - Ênfase3 2 11" xfId="367"/>
    <cellStyle name="40% - Ênfase3 2 12" xfId="368"/>
    <cellStyle name="40% - Ênfase3 2 13" xfId="369"/>
    <cellStyle name="40% - Ênfase3 2 14" xfId="370"/>
    <cellStyle name="40% - Ênfase3 2 15" xfId="371"/>
    <cellStyle name="40% - Ênfase3 2 16" xfId="372"/>
    <cellStyle name="40% - Ênfase3 2 17" xfId="373"/>
    <cellStyle name="40% - Ênfase3 2 18" xfId="374"/>
    <cellStyle name="40% - Ênfase3 2 19" xfId="375"/>
    <cellStyle name="40% - Ênfase3 2 2" xfId="376"/>
    <cellStyle name="40% - Ênfase3 2 20" xfId="377"/>
    <cellStyle name="40% - Ênfase3 2 3" xfId="378"/>
    <cellStyle name="40% - Ênfase3 2 4" xfId="379"/>
    <cellStyle name="40% - Ênfase3 2 5" xfId="380"/>
    <cellStyle name="40% - Ênfase3 2 6" xfId="381"/>
    <cellStyle name="40% - Ênfase3 2 7" xfId="382"/>
    <cellStyle name="40% - Ênfase3 2 8" xfId="383"/>
    <cellStyle name="40% - Ênfase3 2 9" xfId="384"/>
    <cellStyle name="40% - Ênfase3 20" xfId="385"/>
    <cellStyle name="40% - Ênfase3 21" xfId="386"/>
    <cellStyle name="40% - Ênfase3 3" xfId="387"/>
    <cellStyle name="40% - Ênfase3 4" xfId="388"/>
    <cellStyle name="40% - Ênfase3 5" xfId="389"/>
    <cellStyle name="40% - Ênfase3 6" xfId="390"/>
    <cellStyle name="40% - Ênfase3 7" xfId="391"/>
    <cellStyle name="40% - Ênfase3 8" xfId="392"/>
    <cellStyle name="40% - Ênfase3 9" xfId="393"/>
    <cellStyle name="40% - Ênfase4" xfId="394"/>
    <cellStyle name="40% - Ênfase4 1" xfId="395"/>
    <cellStyle name="40% - Ênfase4 10" xfId="396"/>
    <cellStyle name="40% - Ênfase4 11" xfId="397"/>
    <cellStyle name="40% - Ênfase4 12" xfId="398"/>
    <cellStyle name="40% - Ênfase4 13" xfId="399"/>
    <cellStyle name="40% - Ênfase4 14" xfId="400"/>
    <cellStyle name="40% - Ênfase4 15" xfId="401"/>
    <cellStyle name="40% - Ênfase4 16" xfId="402"/>
    <cellStyle name="40% - Ênfase4 17" xfId="403"/>
    <cellStyle name="40% - Ênfase4 18" xfId="404"/>
    <cellStyle name="40% - Ênfase4 19" xfId="405"/>
    <cellStyle name="40% - Ênfase4 2" xfId="406"/>
    <cellStyle name="40% - Ênfase4 2 1" xfId="407"/>
    <cellStyle name="40% - Ênfase4 2 10" xfId="408"/>
    <cellStyle name="40% - Ênfase4 2 11" xfId="409"/>
    <cellStyle name="40% - Ênfase4 2 12" xfId="410"/>
    <cellStyle name="40% - Ênfase4 2 13" xfId="411"/>
    <cellStyle name="40% - Ênfase4 2 14" xfId="412"/>
    <cellStyle name="40% - Ênfase4 2 15" xfId="413"/>
    <cellStyle name="40% - Ênfase4 2 16" xfId="414"/>
    <cellStyle name="40% - Ênfase4 2 17" xfId="415"/>
    <cellStyle name="40% - Ênfase4 2 18" xfId="416"/>
    <cellStyle name="40% - Ênfase4 2 19" xfId="417"/>
    <cellStyle name="40% - Ênfase4 2 2" xfId="418"/>
    <cellStyle name="40% - Ênfase4 2 20" xfId="419"/>
    <cellStyle name="40% - Ênfase4 2 3" xfId="420"/>
    <cellStyle name="40% - Ênfase4 2 4" xfId="421"/>
    <cellStyle name="40% - Ênfase4 2 5" xfId="422"/>
    <cellStyle name="40% - Ênfase4 2 6" xfId="423"/>
    <cellStyle name="40% - Ênfase4 2 7" xfId="424"/>
    <cellStyle name="40% - Ênfase4 2 8" xfId="425"/>
    <cellStyle name="40% - Ênfase4 2 9" xfId="426"/>
    <cellStyle name="40% - Ênfase4 20" xfId="427"/>
    <cellStyle name="40% - Ênfase4 21" xfId="428"/>
    <cellStyle name="40% - Ênfase4 3" xfId="429"/>
    <cellStyle name="40% - Ênfase4 4" xfId="430"/>
    <cellStyle name="40% - Ênfase4 5" xfId="431"/>
    <cellStyle name="40% - Ênfase4 6" xfId="432"/>
    <cellStyle name="40% - Ênfase4 7" xfId="433"/>
    <cellStyle name="40% - Ênfase4 8" xfId="434"/>
    <cellStyle name="40% - Ênfase4 9" xfId="435"/>
    <cellStyle name="40% - Ênfase5" xfId="436"/>
    <cellStyle name="40% - Ênfase5 1" xfId="437"/>
    <cellStyle name="40% - Ênfase5 10" xfId="438"/>
    <cellStyle name="40% - Ênfase5 11" xfId="439"/>
    <cellStyle name="40% - Ênfase5 12" xfId="440"/>
    <cellStyle name="40% - Ênfase5 13" xfId="441"/>
    <cellStyle name="40% - Ênfase5 14" xfId="442"/>
    <cellStyle name="40% - Ênfase5 15" xfId="443"/>
    <cellStyle name="40% - Ênfase5 16" xfId="444"/>
    <cellStyle name="40% - Ênfase5 17" xfId="445"/>
    <cellStyle name="40% - Ênfase5 18" xfId="446"/>
    <cellStyle name="40% - Ênfase5 19" xfId="447"/>
    <cellStyle name="40% - Ênfase5 2" xfId="448"/>
    <cellStyle name="40% - Ênfase5 2 1" xfId="449"/>
    <cellStyle name="40% - Ênfase5 2 10" xfId="450"/>
    <cellStyle name="40% - Ênfase5 2 11" xfId="451"/>
    <cellStyle name="40% - Ênfase5 2 12" xfId="452"/>
    <cellStyle name="40% - Ênfase5 2 13" xfId="453"/>
    <cellStyle name="40% - Ênfase5 2 14" xfId="454"/>
    <cellStyle name="40% - Ênfase5 2 15" xfId="455"/>
    <cellStyle name="40% - Ênfase5 2 16" xfId="456"/>
    <cellStyle name="40% - Ênfase5 2 17" xfId="457"/>
    <cellStyle name="40% - Ênfase5 2 18" xfId="458"/>
    <cellStyle name="40% - Ênfase5 2 19" xfId="459"/>
    <cellStyle name="40% - Ênfase5 2 2" xfId="460"/>
    <cellStyle name="40% - Ênfase5 2 20" xfId="461"/>
    <cellStyle name="40% - Ênfase5 2 3" xfId="462"/>
    <cellStyle name="40% - Ênfase5 2 4" xfId="463"/>
    <cellStyle name="40% - Ênfase5 2 5" xfId="464"/>
    <cellStyle name="40% - Ênfase5 2 6" xfId="465"/>
    <cellStyle name="40% - Ênfase5 2 7" xfId="466"/>
    <cellStyle name="40% - Ênfase5 2 8" xfId="467"/>
    <cellStyle name="40% - Ênfase5 2 9" xfId="468"/>
    <cellStyle name="40% - Ênfase5 20" xfId="469"/>
    <cellStyle name="40% - Ênfase5 21" xfId="470"/>
    <cellStyle name="40% - Ênfase5 3" xfId="471"/>
    <cellStyle name="40% - Ênfase5 4" xfId="472"/>
    <cellStyle name="40% - Ênfase5 5" xfId="473"/>
    <cellStyle name="40% - Ênfase5 6" xfId="474"/>
    <cellStyle name="40% - Ênfase5 7" xfId="475"/>
    <cellStyle name="40% - Ênfase5 8" xfId="476"/>
    <cellStyle name="40% - Ênfase5 9" xfId="477"/>
    <cellStyle name="40% - Ênfase6" xfId="478"/>
    <cellStyle name="40% - Ênfase6 1" xfId="479"/>
    <cellStyle name="40% - Ênfase6 10" xfId="480"/>
    <cellStyle name="40% - Ênfase6 11" xfId="481"/>
    <cellStyle name="40% - Ênfase6 12" xfId="482"/>
    <cellStyle name="40% - Ênfase6 13" xfId="483"/>
    <cellStyle name="40% - Ênfase6 14" xfId="484"/>
    <cellStyle name="40% - Ênfase6 15" xfId="485"/>
    <cellStyle name="40% - Ênfase6 16" xfId="486"/>
    <cellStyle name="40% - Ênfase6 17" xfId="487"/>
    <cellStyle name="40% - Ênfase6 18" xfId="488"/>
    <cellStyle name="40% - Ênfase6 19" xfId="489"/>
    <cellStyle name="40% - Ênfase6 2" xfId="490"/>
    <cellStyle name="40% - Ênfase6 2 1" xfId="491"/>
    <cellStyle name="40% - Ênfase6 2 10" xfId="492"/>
    <cellStyle name="40% - Ênfase6 2 11" xfId="493"/>
    <cellStyle name="40% - Ênfase6 2 12" xfId="494"/>
    <cellStyle name="40% - Ênfase6 2 13" xfId="495"/>
    <cellStyle name="40% - Ênfase6 2 14" xfId="496"/>
    <cellStyle name="40% - Ênfase6 2 15" xfId="497"/>
    <cellStyle name="40% - Ênfase6 2 16" xfId="498"/>
    <cellStyle name="40% - Ênfase6 2 17" xfId="499"/>
    <cellStyle name="40% - Ênfase6 2 18" xfId="500"/>
    <cellStyle name="40% - Ênfase6 2 19" xfId="501"/>
    <cellStyle name="40% - Ênfase6 2 2" xfId="502"/>
    <cellStyle name="40% - Ênfase6 2 20" xfId="503"/>
    <cellStyle name="40% - Ênfase6 2 3" xfId="504"/>
    <cellStyle name="40% - Ênfase6 2 4" xfId="505"/>
    <cellStyle name="40% - Ênfase6 2 5" xfId="506"/>
    <cellStyle name="40% - Ênfase6 2 6" xfId="507"/>
    <cellStyle name="40% - Ênfase6 2 7" xfId="508"/>
    <cellStyle name="40% - Ênfase6 2 8" xfId="509"/>
    <cellStyle name="40% - Ênfase6 2 9" xfId="510"/>
    <cellStyle name="40% - Ênfase6 20" xfId="511"/>
    <cellStyle name="40% - Ênfase6 21" xfId="512"/>
    <cellStyle name="40% - Ênfase6 3" xfId="513"/>
    <cellStyle name="40% - Ênfase6 4" xfId="514"/>
    <cellStyle name="40% - Ênfase6 5" xfId="515"/>
    <cellStyle name="40% - Ênfase6 6" xfId="516"/>
    <cellStyle name="40% - Ênfase6 7" xfId="517"/>
    <cellStyle name="40% - Ênfase6 8" xfId="518"/>
    <cellStyle name="40% - Ênfase6 9" xfId="519"/>
    <cellStyle name="60% - Ênfase1" xfId="520"/>
    <cellStyle name="60% - Ênfase1 1" xfId="521"/>
    <cellStyle name="60% - Ênfase1 10" xfId="522"/>
    <cellStyle name="60% - Ênfase1 11" xfId="523"/>
    <cellStyle name="60% - Ênfase1 12" xfId="524"/>
    <cellStyle name="60% - Ênfase1 13" xfId="525"/>
    <cellStyle name="60% - Ênfase1 14" xfId="526"/>
    <cellStyle name="60% - Ênfase1 15" xfId="527"/>
    <cellStyle name="60% - Ênfase1 16" xfId="528"/>
    <cellStyle name="60% - Ênfase1 17" xfId="529"/>
    <cellStyle name="60% - Ênfase1 18" xfId="530"/>
    <cellStyle name="60% - Ênfase1 19" xfId="531"/>
    <cellStyle name="60% - Ênfase1 2" xfId="532"/>
    <cellStyle name="60% - Ênfase1 2 1" xfId="533"/>
    <cellStyle name="60% - Ênfase1 2 10" xfId="534"/>
    <cellStyle name="60% - Ênfase1 2 11" xfId="535"/>
    <cellStyle name="60% - Ênfase1 2 12" xfId="536"/>
    <cellStyle name="60% - Ênfase1 2 13" xfId="537"/>
    <cellStyle name="60% - Ênfase1 2 14" xfId="538"/>
    <cellStyle name="60% - Ênfase1 2 15" xfId="539"/>
    <cellStyle name="60% - Ênfase1 2 16" xfId="540"/>
    <cellStyle name="60% - Ênfase1 2 17" xfId="541"/>
    <cellStyle name="60% - Ênfase1 2 18" xfId="542"/>
    <cellStyle name="60% - Ênfase1 2 19" xfId="543"/>
    <cellStyle name="60% - Ênfase1 2 2" xfId="544"/>
    <cellStyle name="60% - Ênfase1 2 20" xfId="545"/>
    <cellStyle name="60% - Ênfase1 2 3" xfId="546"/>
    <cellStyle name="60% - Ênfase1 2 4" xfId="547"/>
    <cellStyle name="60% - Ênfase1 2 5" xfId="548"/>
    <cellStyle name="60% - Ênfase1 2 6" xfId="549"/>
    <cellStyle name="60% - Ênfase1 2 7" xfId="550"/>
    <cellStyle name="60% - Ênfase1 2 8" xfId="551"/>
    <cellStyle name="60% - Ênfase1 2 9" xfId="552"/>
    <cellStyle name="60% - Ênfase1 20" xfId="553"/>
    <cellStyle name="60% - Ênfase1 21" xfId="554"/>
    <cellStyle name="60% - Ênfase1 3" xfId="555"/>
    <cellStyle name="60% - Ênfase1 4" xfId="556"/>
    <cellStyle name="60% - Ênfase1 5" xfId="557"/>
    <cellStyle name="60% - Ênfase1 6" xfId="558"/>
    <cellStyle name="60% - Ênfase1 7" xfId="559"/>
    <cellStyle name="60% - Ênfase1 8" xfId="560"/>
    <cellStyle name="60% - Ênfase1 9" xfId="561"/>
    <cellStyle name="60% - Ênfase2" xfId="562"/>
    <cellStyle name="60% - Ênfase2 1" xfId="563"/>
    <cellStyle name="60% - Ênfase2 10" xfId="564"/>
    <cellStyle name="60% - Ênfase2 11" xfId="565"/>
    <cellStyle name="60% - Ênfase2 12" xfId="566"/>
    <cellStyle name="60% - Ênfase2 13" xfId="567"/>
    <cellStyle name="60% - Ênfase2 14" xfId="568"/>
    <cellStyle name="60% - Ênfase2 15" xfId="569"/>
    <cellStyle name="60% - Ênfase2 16" xfId="570"/>
    <cellStyle name="60% - Ênfase2 17" xfId="571"/>
    <cellStyle name="60% - Ênfase2 18" xfId="572"/>
    <cellStyle name="60% - Ênfase2 19" xfId="573"/>
    <cellStyle name="60% - Ênfase2 2" xfId="574"/>
    <cellStyle name="60% - Ênfase2 2 1" xfId="575"/>
    <cellStyle name="60% - Ênfase2 2 10" xfId="576"/>
    <cellStyle name="60% - Ênfase2 2 11" xfId="577"/>
    <cellStyle name="60% - Ênfase2 2 12" xfId="578"/>
    <cellStyle name="60% - Ênfase2 2 13" xfId="579"/>
    <cellStyle name="60% - Ênfase2 2 14" xfId="580"/>
    <cellStyle name="60% - Ênfase2 2 15" xfId="581"/>
    <cellStyle name="60% - Ênfase2 2 16" xfId="582"/>
    <cellStyle name="60% - Ênfase2 2 17" xfId="583"/>
    <cellStyle name="60% - Ênfase2 2 18" xfId="584"/>
    <cellStyle name="60% - Ênfase2 2 19" xfId="585"/>
    <cellStyle name="60% - Ênfase2 2 2" xfId="586"/>
    <cellStyle name="60% - Ênfase2 2 20" xfId="587"/>
    <cellStyle name="60% - Ênfase2 2 3" xfId="588"/>
    <cellStyle name="60% - Ênfase2 2 4" xfId="589"/>
    <cellStyle name="60% - Ênfase2 2 5" xfId="590"/>
    <cellStyle name="60% - Ênfase2 2 6" xfId="591"/>
    <cellStyle name="60% - Ênfase2 2 7" xfId="592"/>
    <cellStyle name="60% - Ênfase2 2 8" xfId="593"/>
    <cellStyle name="60% - Ênfase2 2 9" xfId="594"/>
    <cellStyle name="60% - Ênfase2 20" xfId="595"/>
    <cellStyle name="60% - Ênfase2 21" xfId="596"/>
    <cellStyle name="60% - Ênfase2 3" xfId="597"/>
    <cellStyle name="60% - Ênfase2 4" xfId="598"/>
    <cellStyle name="60% - Ênfase2 5" xfId="599"/>
    <cellStyle name="60% - Ênfase2 6" xfId="600"/>
    <cellStyle name="60% - Ênfase2 7" xfId="601"/>
    <cellStyle name="60% - Ênfase2 8" xfId="602"/>
    <cellStyle name="60% - Ênfase2 9" xfId="603"/>
    <cellStyle name="60% - Ênfase3" xfId="604"/>
    <cellStyle name="60% - Ênfase3 1" xfId="605"/>
    <cellStyle name="60% - Ênfase3 10" xfId="606"/>
    <cellStyle name="60% - Ênfase3 11" xfId="607"/>
    <cellStyle name="60% - Ênfase3 12" xfId="608"/>
    <cellStyle name="60% - Ênfase3 13" xfId="609"/>
    <cellStyle name="60% - Ênfase3 14" xfId="610"/>
    <cellStyle name="60% - Ênfase3 15" xfId="611"/>
    <cellStyle name="60% - Ênfase3 16" xfId="612"/>
    <cellStyle name="60% - Ênfase3 17" xfId="613"/>
    <cellStyle name="60% - Ênfase3 18" xfId="614"/>
    <cellStyle name="60% - Ênfase3 19" xfId="615"/>
    <cellStyle name="60% - Ênfase3 2" xfId="616"/>
    <cellStyle name="60% - Ênfase3 2 1" xfId="617"/>
    <cellStyle name="60% - Ênfase3 2 10" xfId="618"/>
    <cellStyle name="60% - Ênfase3 2 11" xfId="619"/>
    <cellStyle name="60% - Ênfase3 2 12" xfId="620"/>
    <cellStyle name="60% - Ênfase3 2 13" xfId="621"/>
    <cellStyle name="60% - Ênfase3 2 14" xfId="622"/>
    <cellStyle name="60% - Ênfase3 2 15" xfId="623"/>
    <cellStyle name="60% - Ênfase3 2 16" xfId="624"/>
    <cellStyle name="60% - Ênfase3 2 17" xfId="625"/>
    <cellStyle name="60% - Ênfase3 2 18" xfId="626"/>
    <cellStyle name="60% - Ênfase3 2 19" xfId="627"/>
    <cellStyle name="60% - Ênfase3 2 2" xfId="628"/>
    <cellStyle name="60% - Ênfase3 2 20" xfId="629"/>
    <cellStyle name="60% - Ênfase3 2 3" xfId="630"/>
    <cellStyle name="60% - Ênfase3 2 4" xfId="631"/>
    <cellStyle name="60% - Ênfase3 2 5" xfId="632"/>
    <cellStyle name="60% - Ênfase3 2 6" xfId="633"/>
    <cellStyle name="60% - Ênfase3 2 7" xfId="634"/>
    <cellStyle name="60% - Ênfase3 2 8" xfId="635"/>
    <cellStyle name="60% - Ênfase3 2 9" xfId="636"/>
    <cellStyle name="60% - Ênfase3 20" xfId="637"/>
    <cellStyle name="60% - Ênfase3 21" xfId="638"/>
    <cellStyle name="60% - Ênfase3 3" xfId="639"/>
    <cellStyle name="60% - Ênfase3 4" xfId="640"/>
    <cellStyle name="60% - Ênfase3 5" xfId="641"/>
    <cellStyle name="60% - Ênfase3 6" xfId="642"/>
    <cellStyle name="60% - Ênfase3 7" xfId="643"/>
    <cellStyle name="60% - Ênfase3 8" xfId="644"/>
    <cellStyle name="60% - Ênfase3 9" xfId="645"/>
    <cellStyle name="60% - Ênfase4" xfId="646"/>
    <cellStyle name="60% - Ênfase4 1" xfId="647"/>
    <cellStyle name="60% - Ênfase4 10" xfId="648"/>
    <cellStyle name="60% - Ênfase4 11" xfId="649"/>
    <cellStyle name="60% - Ênfase4 12" xfId="650"/>
    <cellStyle name="60% - Ênfase4 13" xfId="651"/>
    <cellStyle name="60% - Ênfase4 14" xfId="652"/>
    <cellStyle name="60% - Ênfase4 15" xfId="653"/>
    <cellStyle name="60% - Ênfase4 16" xfId="654"/>
    <cellStyle name="60% - Ênfase4 17" xfId="655"/>
    <cellStyle name="60% - Ênfase4 18" xfId="656"/>
    <cellStyle name="60% - Ênfase4 19" xfId="657"/>
    <cellStyle name="60% - Ênfase4 2" xfId="658"/>
    <cellStyle name="60% - Ênfase4 2 1" xfId="659"/>
    <cellStyle name="60% - Ênfase4 2 10" xfId="660"/>
    <cellStyle name="60% - Ênfase4 2 11" xfId="661"/>
    <cellStyle name="60% - Ênfase4 2 12" xfId="662"/>
    <cellStyle name="60% - Ênfase4 2 13" xfId="663"/>
    <cellStyle name="60% - Ênfase4 2 14" xfId="664"/>
    <cellStyle name="60% - Ênfase4 2 15" xfId="665"/>
    <cellStyle name="60% - Ênfase4 2 16" xfId="666"/>
    <cellStyle name="60% - Ênfase4 2 17" xfId="667"/>
    <cellStyle name="60% - Ênfase4 2 18" xfId="668"/>
    <cellStyle name="60% - Ênfase4 2 19" xfId="669"/>
    <cellStyle name="60% - Ênfase4 2 2" xfId="670"/>
    <cellStyle name="60% - Ênfase4 2 20" xfId="671"/>
    <cellStyle name="60% - Ênfase4 2 3" xfId="672"/>
    <cellStyle name="60% - Ênfase4 2 4" xfId="673"/>
    <cellStyle name="60% - Ênfase4 2 5" xfId="674"/>
    <cellStyle name="60% - Ênfase4 2 6" xfId="675"/>
    <cellStyle name="60% - Ênfase4 2 7" xfId="676"/>
    <cellStyle name="60% - Ênfase4 2 8" xfId="677"/>
    <cellStyle name="60% - Ênfase4 2 9" xfId="678"/>
    <cellStyle name="60% - Ênfase4 20" xfId="679"/>
    <cellStyle name="60% - Ênfase4 21" xfId="680"/>
    <cellStyle name="60% - Ênfase4 3" xfId="681"/>
    <cellStyle name="60% - Ênfase4 4" xfId="682"/>
    <cellStyle name="60% - Ênfase4 5" xfId="683"/>
    <cellStyle name="60% - Ênfase4 6" xfId="684"/>
    <cellStyle name="60% - Ênfase4 7" xfId="685"/>
    <cellStyle name="60% - Ênfase4 8" xfId="686"/>
    <cellStyle name="60% - Ênfase4 9" xfId="687"/>
    <cellStyle name="60% - Ênfase5" xfId="688"/>
    <cellStyle name="60% - Ênfase5 1" xfId="689"/>
    <cellStyle name="60% - Ênfase5 10" xfId="690"/>
    <cellStyle name="60% - Ênfase5 11" xfId="691"/>
    <cellStyle name="60% - Ênfase5 12" xfId="692"/>
    <cellStyle name="60% - Ênfase5 13" xfId="693"/>
    <cellStyle name="60% - Ênfase5 14" xfId="694"/>
    <cellStyle name="60% - Ênfase5 15" xfId="695"/>
    <cellStyle name="60% - Ênfase5 16" xfId="696"/>
    <cellStyle name="60% - Ênfase5 17" xfId="697"/>
    <cellStyle name="60% - Ênfase5 18" xfId="698"/>
    <cellStyle name="60% - Ênfase5 19" xfId="699"/>
    <cellStyle name="60% - Ênfase5 2" xfId="700"/>
    <cellStyle name="60% - Ênfase5 2 1" xfId="701"/>
    <cellStyle name="60% - Ênfase5 2 10" xfId="702"/>
    <cellStyle name="60% - Ênfase5 2 11" xfId="703"/>
    <cellStyle name="60% - Ênfase5 2 12" xfId="704"/>
    <cellStyle name="60% - Ênfase5 2 13" xfId="705"/>
    <cellStyle name="60% - Ênfase5 2 14" xfId="706"/>
    <cellStyle name="60% - Ênfase5 2 15" xfId="707"/>
    <cellStyle name="60% - Ênfase5 2 16" xfId="708"/>
    <cellStyle name="60% - Ênfase5 2 17" xfId="709"/>
    <cellStyle name="60% - Ênfase5 2 18" xfId="710"/>
    <cellStyle name="60% - Ênfase5 2 19" xfId="711"/>
    <cellStyle name="60% - Ênfase5 2 2" xfId="712"/>
    <cellStyle name="60% - Ênfase5 2 20" xfId="713"/>
    <cellStyle name="60% - Ênfase5 2 3" xfId="714"/>
    <cellStyle name="60% - Ênfase5 2 4" xfId="715"/>
    <cellStyle name="60% - Ênfase5 2 5" xfId="716"/>
    <cellStyle name="60% - Ênfase5 2 6" xfId="717"/>
    <cellStyle name="60% - Ênfase5 2 7" xfId="718"/>
    <cellStyle name="60% - Ênfase5 2 8" xfId="719"/>
    <cellStyle name="60% - Ênfase5 2 9" xfId="720"/>
    <cellStyle name="60% - Ênfase5 20" xfId="721"/>
    <cellStyle name="60% - Ênfase5 21" xfId="722"/>
    <cellStyle name="60% - Ênfase5 3" xfId="723"/>
    <cellStyle name="60% - Ênfase5 4" xfId="724"/>
    <cellStyle name="60% - Ênfase5 5" xfId="725"/>
    <cellStyle name="60% - Ênfase5 6" xfId="726"/>
    <cellStyle name="60% - Ênfase5 7" xfId="727"/>
    <cellStyle name="60% - Ênfase5 8" xfId="728"/>
    <cellStyle name="60% - Ênfase5 9" xfId="729"/>
    <cellStyle name="60% - Ênfase6" xfId="730"/>
    <cellStyle name="60% - Ênfase6 1" xfId="731"/>
    <cellStyle name="60% - Ênfase6 10" xfId="732"/>
    <cellStyle name="60% - Ênfase6 11" xfId="733"/>
    <cellStyle name="60% - Ênfase6 12" xfId="734"/>
    <cellStyle name="60% - Ênfase6 13" xfId="735"/>
    <cellStyle name="60% - Ênfase6 14" xfId="736"/>
    <cellStyle name="60% - Ênfase6 15" xfId="737"/>
    <cellStyle name="60% - Ênfase6 16" xfId="738"/>
    <cellStyle name="60% - Ênfase6 17" xfId="739"/>
    <cellStyle name="60% - Ênfase6 18" xfId="740"/>
    <cellStyle name="60% - Ênfase6 19" xfId="741"/>
    <cellStyle name="60% - Ênfase6 2" xfId="742"/>
    <cellStyle name="60% - Ênfase6 2 1" xfId="743"/>
    <cellStyle name="60% - Ênfase6 2 10" xfId="744"/>
    <cellStyle name="60% - Ênfase6 2 11" xfId="745"/>
    <cellStyle name="60% - Ênfase6 2 12" xfId="746"/>
    <cellStyle name="60% - Ênfase6 2 13" xfId="747"/>
    <cellStyle name="60% - Ênfase6 2 14" xfId="748"/>
    <cellStyle name="60% - Ênfase6 2 15" xfId="749"/>
    <cellStyle name="60% - Ênfase6 2 16" xfId="750"/>
    <cellStyle name="60% - Ênfase6 2 17" xfId="751"/>
    <cellStyle name="60% - Ênfase6 2 18" xfId="752"/>
    <cellStyle name="60% - Ênfase6 2 19" xfId="753"/>
    <cellStyle name="60% - Ênfase6 2 2" xfId="754"/>
    <cellStyle name="60% - Ênfase6 2 20" xfId="755"/>
    <cellStyle name="60% - Ênfase6 2 3" xfId="756"/>
    <cellStyle name="60% - Ênfase6 2 4" xfId="757"/>
    <cellStyle name="60% - Ênfase6 2 5" xfId="758"/>
    <cellStyle name="60% - Ênfase6 2 6" xfId="759"/>
    <cellStyle name="60% - Ênfase6 2 7" xfId="760"/>
    <cellStyle name="60% - Ênfase6 2 8" xfId="761"/>
    <cellStyle name="60% - Ênfase6 2 9" xfId="762"/>
    <cellStyle name="60% - Ênfase6 20" xfId="763"/>
    <cellStyle name="60% - Ênfase6 21" xfId="764"/>
    <cellStyle name="60% - Ênfase6 3" xfId="765"/>
    <cellStyle name="60% - Ênfase6 4" xfId="766"/>
    <cellStyle name="60% - Ênfase6 5" xfId="767"/>
    <cellStyle name="60% - Ênfase6 6" xfId="768"/>
    <cellStyle name="60% - Ênfase6 7" xfId="769"/>
    <cellStyle name="60% - Ênfase6 8" xfId="770"/>
    <cellStyle name="60% - Ênfase6 9" xfId="771"/>
    <cellStyle name="Bom" xfId="772"/>
    <cellStyle name="Bom 1" xfId="773"/>
    <cellStyle name="Bom 10" xfId="774"/>
    <cellStyle name="Bom 11" xfId="775"/>
    <cellStyle name="Bom 12" xfId="776"/>
    <cellStyle name="Bom 13" xfId="777"/>
    <cellStyle name="Bom 14" xfId="778"/>
    <cellStyle name="Bom 15" xfId="779"/>
    <cellStyle name="Bom 16" xfId="780"/>
    <cellStyle name="Bom 17" xfId="781"/>
    <cellStyle name="Bom 18" xfId="782"/>
    <cellStyle name="Bom 19" xfId="783"/>
    <cellStyle name="Bom 2" xfId="784"/>
    <cellStyle name="Bom 2 1" xfId="785"/>
    <cellStyle name="Bom 2 10" xfId="786"/>
    <cellStyle name="Bom 2 11" xfId="787"/>
    <cellStyle name="Bom 2 12" xfId="788"/>
    <cellStyle name="Bom 2 13" xfId="789"/>
    <cellStyle name="Bom 2 14" xfId="790"/>
    <cellStyle name="Bom 2 15" xfId="791"/>
    <cellStyle name="Bom 2 16" xfId="792"/>
    <cellStyle name="Bom 2 17" xfId="793"/>
    <cellStyle name="Bom 2 18" xfId="794"/>
    <cellStyle name="Bom 2 19" xfId="795"/>
    <cellStyle name="Bom 2 2" xfId="796"/>
    <cellStyle name="Bom 2 20" xfId="797"/>
    <cellStyle name="Bom 2 3" xfId="798"/>
    <cellStyle name="Bom 2 4" xfId="799"/>
    <cellStyle name="Bom 2 5" xfId="800"/>
    <cellStyle name="Bom 2 6" xfId="801"/>
    <cellStyle name="Bom 2 7" xfId="802"/>
    <cellStyle name="Bom 2 8" xfId="803"/>
    <cellStyle name="Bom 2 9" xfId="804"/>
    <cellStyle name="Bom 20" xfId="805"/>
    <cellStyle name="Bom 21" xfId="806"/>
    <cellStyle name="Bom 3" xfId="807"/>
    <cellStyle name="Bom 4" xfId="808"/>
    <cellStyle name="Bom 5" xfId="809"/>
    <cellStyle name="Bom 6" xfId="810"/>
    <cellStyle name="Bom 7" xfId="811"/>
    <cellStyle name="Bom 8" xfId="812"/>
    <cellStyle name="Bom 9" xfId="813"/>
    <cellStyle name="Cálculo" xfId="814"/>
    <cellStyle name="Cálculo 1" xfId="815"/>
    <cellStyle name="Cálculo 10" xfId="816"/>
    <cellStyle name="Cálculo 11" xfId="817"/>
    <cellStyle name="Cálculo 12" xfId="818"/>
    <cellStyle name="Cálculo 13" xfId="819"/>
    <cellStyle name="Cálculo 14" xfId="820"/>
    <cellStyle name="Cálculo 15" xfId="821"/>
    <cellStyle name="Cálculo 16" xfId="822"/>
    <cellStyle name="Cálculo 17" xfId="823"/>
    <cellStyle name="Cálculo 18" xfId="824"/>
    <cellStyle name="Cálculo 19" xfId="825"/>
    <cellStyle name="Cálculo 2" xfId="826"/>
    <cellStyle name="Cálculo 2 1" xfId="827"/>
    <cellStyle name="Cálculo 2 10" xfId="828"/>
    <cellStyle name="Cálculo 2 11" xfId="829"/>
    <cellStyle name="Cálculo 2 12" xfId="830"/>
    <cellStyle name="Cálculo 2 13" xfId="831"/>
    <cellStyle name="Cálculo 2 14" xfId="832"/>
    <cellStyle name="Cálculo 2 15" xfId="833"/>
    <cellStyle name="Cálculo 2 16" xfId="834"/>
    <cellStyle name="Cálculo 2 17" xfId="835"/>
    <cellStyle name="Cálculo 2 18" xfId="836"/>
    <cellStyle name="Cálculo 2 19" xfId="837"/>
    <cellStyle name="Cálculo 2 2" xfId="838"/>
    <cellStyle name="Cálculo 2 20" xfId="839"/>
    <cellStyle name="Cálculo 2 3" xfId="840"/>
    <cellStyle name="Cálculo 2 4" xfId="841"/>
    <cellStyle name="Cálculo 2 5" xfId="842"/>
    <cellStyle name="Cálculo 2 6" xfId="843"/>
    <cellStyle name="Cálculo 2 7" xfId="844"/>
    <cellStyle name="Cálculo 2 8" xfId="845"/>
    <cellStyle name="Cálculo 2 9" xfId="846"/>
    <cellStyle name="Cálculo 20" xfId="847"/>
    <cellStyle name="Cálculo 21" xfId="848"/>
    <cellStyle name="Cálculo 3" xfId="849"/>
    <cellStyle name="Cálculo 4" xfId="850"/>
    <cellStyle name="Cálculo 5" xfId="851"/>
    <cellStyle name="Cálculo 6" xfId="852"/>
    <cellStyle name="Cálculo 7" xfId="853"/>
    <cellStyle name="Cálculo 8" xfId="854"/>
    <cellStyle name="Cálculo 9" xfId="855"/>
    <cellStyle name="Célula de Verificação" xfId="856"/>
    <cellStyle name="Célula de Verificação 1" xfId="857"/>
    <cellStyle name="Célula de Verificação 10" xfId="858"/>
    <cellStyle name="Célula de Verificação 11" xfId="859"/>
    <cellStyle name="Célula de Verificação 12" xfId="860"/>
    <cellStyle name="Célula de Verificação 13" xfId="861"/>
    <cellStyle name="Célula de Verificação 14" xfId="862"/>
    <cellStyle name="Célula de Verificação 15" xfId="863"/>
    <cellStyle name="Célula de Verificação 16" xfId="864"/>
    <cellStyle name="Célula de Verificação 17" xfId="865"/>
    <cellStyle name="Célula de Verificação 18" xfId="866"/>
    <cellStyle name="Célula de Verificação 19" xfId="867"/>
    <cellStyle name="Célula de Verificação 2" xfId="868"/>
    <cellStyle name="Célula de Verificação 2 1" xfId="869"/>
    <cellStyle name="Célula de Verificação 2 10" xfId="870"/>
    <cellStyle name="Célula de Verificação 2 11" xfId="871"/>
    <cellStyle name="Célula de Verificação 2 12" xfId="872"/>
    <cellStyle name="Célula de Verificação 2 13" xfId="873"/>
    <cellStyle name="Célula de Verificação 2 14" xfId="874"/>
    <cellStyle name="Célula de Verificação 2 15" xfId="875"/>
    <cellStyle name="Célula de Verificação 2 16" xfId="876"/>
    <cellStyle name="Célula de Verificação 2 17" xfId="877"/>
    <cellStyle name="Célula de Verificação 2 18" xfId="878"/>
    <cellStyle name="Célula de Verificação 2 19" xfId="879"/>
    <cellStyle name="Célula de Verificação 2 2" xfId="880"/>
    <cellStyle name="Célula de Verificação 2 20" xfId="881"/>
    <cellStyle name="Célula de Verificação 2 3" xfId="882"/>
    <cellStyle name="Célula de Verificação 2 4" xfId="883"/>
    <cellStyle name="Célula de Verificação 2 5" xfId="884"/>
    <cellStyle name="Célula de Verificação 2 6" xfId="885"/>
    <cellStyle name="Célula de Verificação 2 7" xfId="886"/>
    <cellStyle name="Célula de Verificação 2 8" xfId="887"/>
    <cellStyle name="Célula de Verificação 2 9" xfId="888"/>
    <cellStyle name="Célula de Verificação 20" xfId="889"/>
    <cellStyle name="Célula de Verificação 21" xfId="890"/>
    <cellStyle name="Célula de Verificação 3" xfId="891"/>
    <cellStyle name="Célula de Verificação 4" xfId="892"/>
    <cellStyle name="Célula de Verificação 5" xfId="893"/>
    <cellStyle name="Célula de Verificação 6" xfId="894"/>
    <cellStyle name="Célula de Verificação 7" xfId="895"/>
    <cellStyle name="Célula de Verificação 8" xfId="896"/>
    <cellStyle name="Célula de Verificação 9" xfId="897"/>
    <cellStyle name="Célula Vinculada" xfId="898"/>
    <cellStyle name="Célula Vinculada 1" xfId="899"/>
    <cellStyle name="Célula Vinculada 10" xfId="900"/>
    <cellStyle name="Célula Vinculada 11" xfId="901"/>
    <cellStyle name="Célula Vinculada 12" xfId="902"/>
    <cellStyle name="Célula Vinculada 13" xfId="903"/>
    <cellStyle name="Célula Vinculada 14" xfId="904"/>
    <cellStyle name="Célula Vinculada 15" xfId="905"/>
    <cellStyle name="Célula Vinculada 16" xfId="906"/>
    <cellStyle name="Célula Vinculada 17" xfId="907"/>
    <cellStyle name="Célula Vinculada 18" xfId="908"/>
    <cellStyle name="Célula Vinculada 19" xfId="909"/>
    <cellStyle name="Célula Vinculada 2" xfId="910"/>
    <cellStyle name="Célula Vinculada 2 1" xfId="911"/>
    <cellStyle name="Célula Vinculada 2 10" xfId="912"/>
    <cellStyle name="Célula Vinculada 2 11" xfId="913"/>
    <cellStyle name="Célula Vinculada 2 12" xfId="914"/>
    <cellStyle name="Célula Vinculada 2 13" xfId="915"/>
    <cellStyle name="Célula Vinculada 2 14" xfId="916"/>
    <cellStyle name="Célula Vinculada 2 15" xfId="917"/>
    <cellStyle name="Célula Vinculada 2 16" xfId="918"/>
    <cellStyle name="Célula Vinculada 2 17" xfId="919"/>
    <cellStyle name="Célula Vinculada 2 18" xfId="920"/>
    <cellStyle name="Célula Vinculada 2 19" xfId="921"/>
    <cellStyle name="Célula Vinculada 2 2" xfId="922"/>
    <cellStyle name="Célula Vinculada 2 20" xfId="923"/>
    <cellStyle name="Célula Vinculada 2 3" xfId="924"/>
    <cellStyle name="Célula Vinculada 2 4" xfId="925"/>
    <cellStyle name="Célula Vinculada 2 5" xfId="926"/>
    <cellStyle name="Célula Vinculada 2 6" xfId="927"/>
    <cellStyle name="Célula Vinculada 2 7" xfId="928"/>
    <cellStyle name="Célula Vinculada 2 8" xfId="929"/>
    <cellStyle name="Célula Vinculada 2 9" xfId="930"/>
    <cellStyle name="Célula Vinculada 20" xfId="931"/>
    <cellStyle name="Célula Vinculada 21" xfId="932"/>
    <cellStyle name="Célula Vinculada 3" xfId="933"/>
    <cellStyle name="Célula Vinculada 4" xfId="934"/>
    <cellStyle name="Célula Vinculada 5" xfId="935"/>
    <cellStyle name="Célula Vinculada 6" xfId="936"/>
    <cellStyle name="Célula Vinculada 7" xfId="937"/>
    <cellStyle name="Célula Vinculada 8" xfId="938"/>
    <cellStyle name="Célula Vinculada 9" xfId="939"/>
    <cellStyle name="Comma 2" xfId="940"/>
    <cellStyle name="Ênfase1" xfId="941"/>
    <cellStyle name="Ênfase1 2" xfId="942"/>
    <cellStyle name="Ênfase2" xfId="943"/>
    <cellStyle name="Ênfase3" xfId="944"/>
    <cellStyle name="Ênfase4" xfId="945"/>
    <cellStyle name="Ênfase5" xfId="946"/>
    <cellStyle name="Ênfase6" xfId="947"/>
    <cellStyle name="Entrada" xfId="948"/>
    <cellStyle name="Entrada 1" xfId="949"/>
    <cellStyle name="Entrada 10" xfId="950"/>
    <cellStyle name="Entrada 11" xfId="951"/>
    <cellStyle name="Entrada 12" xfId="952"/>
    <cellStyle name="Entrada 13" xfId="953"/>
    <cellStyle name="Entrada 14" xfId="954"/>
    <cellStyle name="Entrada 15" xfId="955"/>
    <cellStyle name="Entrada 16" xfId="956"/>
    <cellStyle name="Entrada 17" xfId="957"/>
    <cellStyle name="Entrada 18" xfId="958"/>
    <cellStyle name="Entrada 19" xfId="959"/>
    <cellStyle name="Entrada 2" xfId="960"/>
    <cellStyle name="Entrada 2 1" xfId="961"/>
    <cellStyle name="Entrada 2 10" xfId="962"/>
    <cellStyle name="Entrada 2 11" xfId="963"/>
    <cellStyle name="Entrada 2 12" xfId="964"/>
    <cellStyle name="Entrada 2 13" xfId="965"/>
    <cellStyle name="Entrada 2 14" xfId="966"/>
    <cellStyle name="Entrada 2 15" xfId="967"/>
    <cellStyle name="Entrada 2 16" xfId="968"/>
    <cellStyle name="Entrada 2 17" xfId="969"/>
    <cellStyle name="Entrada 2 18" xfId="970"/>
    <cellStyle name="Entrada 2 19" xfId="971"/>
    <cellStyle name="Entrada 2 2" xfId="972"/>
    <cellStyle name="Entrada 2 20" xfId="973"/>
    <cellStyle name="Entrada 2 3" xfId="974"/>
    <cellStyle name="Entrada 2 4" xfId="975"/>
    <cellStyle name="Entrada 2 5" xfId="976"/>
    <cellStyle name="Entrada 2 6" xfId="977"/>
    <cellStyle name="Entrada 2 7" xfId="978"/>
    <cellStyle name="Entrada 2 8" xfId="979"/>
    <cellStyle name="Entrada 2 9" xfId="980"/>
    <cellStyle name="Entrada 20" xfId="981"/>
    <cellStyle name="Entrada 21" xfId="982"/>
    <cellStyle name="Entrada 3" xfId="983"/>
    <cellStyle name="Entrada 4" xfId="984"/>
    <cellStyle name="Entrada 5" xfId="985"/>
    <cellStyle name="Entrada 6" xfId="986"/>
    <cellStyle name="Entrada 7" xfId="987"/>
    <cellStyle name="Entrada 8" xfId="988"/>
    <cellStyle name="Entrada 9" xfId="989"/>
    <cellStyle name="Gameleira" xfId="990"/>
    <cellStyle name="Gameleira 2" xfId="991"/>
    <cellStyle name="Incorreto" xfId="992"/>
    <cellStyle name="Incorreto 1" xfId="993"/>
    <cellStyle name="Incorreto 10" xfId="994"/>
    <cellStyle name="Incorreto 11" xfId="995"/>
    <cellStyle name="Incorreto 12" xfId="996"/>
    <cellStyle name="Incorreto 13" xfId="997"/>
    <cellStyle name="Incorreto 14" xfId="998"/>
    <cellStyle name="Incorreto 15" xfId="999"/>
    <cellStyle name="Incorreto 16" xfId="1000"/>
    <cellStyle name="Incorreto 17" xfId="1001"/>
    <cellStyle name="Incorreto 18" xfId="1002"/>
    <cellStyle name="Incorreto 19" xfId="1003"/>
    <cellStyle name="Incorreto 2" xfId="1004"/>
    <cellStyle name="Incorreto 2 1" xfId="1005"/>
    <cellStyle name="Incorreto 2 10" xfId="1006"/>
    <cellStyle name="Incorreto 2 11" xfId="1007"/>
    <cellStyle name="Incorreto 2 12" xfId="1008"/>
    <cellStyle name="Incorreto 2 13" xfId="1009"/>
    <cellStyle name="Incorreto 2 14" xfId="1010"/>
    <cellStyle name="Incorreto 2 15" xfId="1011"/>
    <cellStyle name="Incorreto 2 16" xfId="1012"/>
    <cellStyle name="Incorreto 2 17" xfId="1013"/>
    <cellStyle name="Incorreto 2 18" xfId="1014"/>
    <cellStyle name="Incorreto 2 19" xfId="1015"/>
    <cellStyle name="Incorreto 2 2" xfId="1016"/>
    <cellStyle name="Incorreto 2 20" xfId="1017"/>
    <cellStyle name="Incorreto 2 3" xfId="1018"/>
    <cellStyle name="Incorreto 2 4" xfId="1019"/>
    <cellStyle name="Incorreto 2 5" xfId="1020"/>
    <cellStyle name="Incorreto 2 6" xfId="1021"/>
    <cellStyle name="Incorreto 2 7" xfId="1022"/>
    <cellStyle name="Incorreto 2 8" xfId="1023"/>
    <cellStyle name="Incorreto 2 9" xfId="1024"/>
    <cellStyle name="Incorreto 20" xfId="1025"/>
    <cellStyle name="Incorreto 21" xfId="1026"/>
    <cellStyle name="Incorreto 3" xfId="1027"/>
    <cellStyle name="Incorreto 4" xfId="1028"/>
    <cellStyle name="Incorreto 5" xfId="1029"/>
    <cellStyle name="Incorreto 6" xfId="1030"/>
    <cellStyle name="Incorreto 7" xfId="1031"/>
    <cellStyle name="Incorreto 8" xfId="1032"/>
    <cellStyle name="Incorreto 9" xfId="1033"/>
    <cellStyle name="Currency" xfId="1034"/>
    <cellStyle name="Currency [0]" xfId="1035"/>
    <cellStyle name="Moeda 2" xfId="1036"/>
    <cellStyle name="Moeda 2 2" xfId="1037"/>
    <cellStyle name="Moeda 3" xfId="1038"/>
    <cellStyle name="Moeda 3 2" xfId="1039"/>
    <cellStyle name="Moeda 4" xfId="1040"/>
    <cellStyle name="Moeda 4 2" xfId="1041"/>
    <cellStyle name="Moeda 4 2 2" xfId="1042"/>
    <cellStyle name="Moeda 4 2 2 2" xfId="1043"/>
    <cellStyle name="Moeda 4 2 3" xfId="1044"/>
    <cellStyle name="Moeda 4 3" xfId="1045"/>
    <cellStyle name="Moeda 5" xfId="1046"/>
    <cellStyle name="Moeda 6" xfId="1047"/>
    <cellStyle name="Neutra" xfId="1048"/>
    <cellStyle name="Neutra 1" xfId="1049"/>
    <cellStyle name="Neutra 10" xfId="1050"/>
    <cellStyle name="Neutra 11" xfId="1051"/>
    <cellStyle name="Neutra 12" xfId="1052"/>
    <cellStyle name="Neutra 13" xfId="1053"/>
    <cellStyle name="Neutra 14" xfId="1054"/>
    <cellStyle name="Neutra 15" xfId="1055"/>
    <cellStyle name="Neutra 16" xfId="1056"/>
    <cellStyle name="Neutra 17" xfId="1057"/>
    <cellStyle name="Neutra 18" xfId="1058"/>
    <cellStyle name="Neutra 19" xfId="1059"/>
    <cellStyle name="Neutra 2" xfId="1060"/>
    <cellStyle name="Neutra 2 1" xfId="1061"/>
    <cellStyle name="Neutra 2 10" xfId="1062"/>
    <cellStyle name="Neutra 2 11" xfId="1063"/>
    <cellStyle name="Neutra 2 12" xfId="1064"/>
    <cellStyle name="Neutra 2 13" xfId="1065"/>
    <cellStyle name="Neutra 2 14" xfId="1066"/>
    <cellStyle name="Neutra 2 15" xfId="1067"/>
    <cellStyle name="Neutra 2 16" xfId="1068"/>
    <cellStyle name="Neutra 2 17" xfId="1069"/>
    <cellStyle name="Neutra 2 18" xfId="1070"/>
    <cellStyle name="Neutra 2 19" xfId="1071"/>
    <cellStyle name="Neutra 2 2" xfId="1072"/>
    <cellStyle name="Neutra 2 20" xfId="1073"/>
    <cellStyle name="Neutra 2 3" xfId="1074"/>
    <cellStyle name="Neutra 2 4" xfId="1075"/>
    <cellStyle name="Neutra 2 5" xfId="1076"/>
    <cellStyle name="Neutra 2 6" xfId="1077"/>
    <cellStyle name="Neutra 2 7" xfId="1078"/>
    <cellStyle name="Neutra 2 8" xfId="1079"/>
    <cellStyle name="Neutra 2 9" xfId="1080"/>
    <cellStyle name="Neutra 20" xfId="1081"/>
    <cellStyle name="Neutra 21" xfId="1082"/>
    <cellStyle name="Neutra 3" xfId="1083"/>
    <cellStyle name="Neutra 4" xfId="1084"/>
    <cellStyle name="Neutra 5" xfId="1085"/>
    <cellStyle name="Neutra 6" xfId="1086"/>
    <cellStyle name="Neutra 7" xfId="1087"/>
    <cellStyle name="Neutra 8" xfId="1088"/>
    <cellStyle name="Neutra 9" xfId="1089"/>
    <cellStyle name="Normal 10" xfId="1090"/>
    <cellStyle name="Normal 11" xfId="1091"/>
    <cellStyle name="Normal 12" xfId="1092"/>
    <cellStyle name="Normal 2" xfId="1093"/>
    <cellStyle name="Normal 2 1" xfId="1094"/>
    <cellStyle name="Normal 2 10" xfId="1095"/>
    <cellStyle name="Normal 2 11" xfId="1096"/>
    <cellStyle name="Normal 2 12" xfId="1097"/>
    <cellStyle name="Normal 2 13" xfId="1098"/>
    <cellStyle name="Normal 2 14" xfId="1099"/>
    <cellStyle name="Normal 2 15" xfId="1100"/>
    <cellStyle name="Normal 2 16" xfId="1101"/>
    <cellStyle name="Normal 2 17" xfId="1102"/>
    <cellStyle name="Normal 2 18" xfId="1103"/>
    <cellStyle name="Normal 2 19" xfId="1104"/>
    <cellStyle name="Normal 2 2" xfId="1105"/>
    <cellStyle name="Normal 2 20" xfId="1106"/>
    <cellStyle name="Normal 2 3" xfId="1107"/>
    <cellStyle name="Normal 2 4" xfId="1108"/>
    <cellStyle name="Normal 2 5" xfId="1109"/>
    <cellStyle name="Normal 2 6" xfId="1110"/>
    <cellStyle name="Normal 2 7" xfId="1111"/>
    <cellStyle name="Normal 2 8" xfId="1112"/>
    <cellStyle name="Normal 2 9" xfId="1113"/>
    <cellStyle name="Normal 24" xfId="1114"/>
    <cellStyle name="Normal 3" xfId="1115"/>
    <cellStyle name="Normal 3 1" xfId="1116"/>
    <cellStyle name="Normal 3 10" xfId="1117"/>
    <cellStyle name="Normal 3 11" xfId="1118"/>
    <cellStyle name="Normal 3 12" xfId="1119"/>
    <cellStyle name="Normal 3 13" xfId="1120"/>
    <cellStyle name="Normal 3 14" xfId="1121"/>
    <cellStyle name="Normal 3 15" xfId="1122"/>
    <cellStyle name="Normal 3 16" xfId="1123"/>
    <cellStyle name="Normal 3 17" xfId="1124"/>
    <cellStyle name="Normal 3 18" xfId="1125"/>
    <cellStyle name="Normal 3 19" xfId="1126"/>
    <cellStyle name="Normal 3 2" xfId="1127"/>
    <cellStyle name="Normal 3 20" xfId="1128"/>
    <cellStyle name="Normal 3 21" xfId="1129"/>
    <cellStyle name="Normal 3 21 2" xfId="1130"/>
    <cellStyle name="Normal 3 22" xfId="1131"/>
    <cellStyle name="Normal 3 3" xfId="1132"/>
    <cellStyle name="Normal 3 4" xfId="1133"/>
    <cellStyle name="Normal 3 5" xfId="1134"/>
    <cellStyle name="Normal 3 6" xfId="1135"/>
    <cellStyle name="Normal 3 7" xfId="1136"/>
    <cellStyle name="Normal 3 8" xfId="1137"/>
    <cellStyle name="Normal 3 9" xfId="1138"/>
    <cellStyle name="Normal 4" xfId="1139"/>
    <cellStyle name="Normal 4 2" xfId="1140"/>
    <cellStyle name="Normal 4 2 2" xfId="1141"/>
    <cellStyle name="Normal 4 2 3" xfId="1142"/>
    <cellStyle name="Normal 5" xfId="1143"/>
    <cellStyle name="Normal 5 2" xfId="1144"/>
    <cellStyle name="Normal 6" xfId="1145"/>
    <cellStyle name="Normal 6 2" xfId="1146"/>
    <cellStyle name="Normal 7" xfId="1147"/>
    <cellStyle name="Normal 8" xfId="1148"/>
    <cellStyle name="Normal 9" xfId="1149"/>
    <cellStyle name="Nota" xfId="1150"/>
    <cellStyle name="Nota 1" xfId="1151"/>
    <cellStyle name="Nota 10" xfId="1152"/>
    <cellStyle name="Nota 11" xfId="1153"/>
    <cellStyle name="Nota 12" xfId="1154"/>
    <cellStyle name="Nota 13" xfId="1155"/>
    <cellStyle name="Nota 14" xfId="1156"/>
    <cellStyle name="Nota 15" xfId="1157"/>
    <cellStyle name="Nota 16" xfId="1158"/>
    <cellStyle name="Nota 17" xfId="1159"/>
    <cellStyle name="Nota 18" xfId="1160"/>
    <cellStyle name="Nota 19" xfId="1161"/>
    <cellStyle name="Nota 2" xfId="1162"/>
    <cellStyle name="Nota 2 1" xfId="1163"/>
    <cellStyle name="Nota 2 10" xfId="1164"/>
    <cellStyle name="Nota 2 11" xfId="1165"/>
    <cellStyle name="Nota 2 12" xfId="1166"/>
    <cellStyle name="Nota 2 13" xfId="1167"/>
    <cellStyle name="Nota 2 14" xfId="1168"/>
    <cellStyle name="Nota 2 15" xfId="1169"/>
    <cellStyle name="Nota 2 16" xfId="1170"/>
    <cellStyle name="Nota 2 17" xfId="1171"/>
    <cellStyle name="Nota 2 18" xfId="1172"/>
    <cellStyle name="Nota 2 19" xfId="1173"/>
    <cellStyle name="Nota 2 2" xfId="1174"/>
    <cellStyle name="Nota 2 20" xfId="1175"/>
    <cellStyle name="Nota 2 3" xfId="1176"/>
    <cellStyle name="Nota 2 4" xfId="1177"/>
    <cellStyle name="Nota 2 5" xfId="1178"/>
    <cellStyle name="Nota 2 6" xfId="1179"/>
    <cellStyle name="Nota 2 7" xfId="1180"/>
    <cellStyle name="Nota 2 8" xfId="1181"/>
    <cellStyle name="Nota 2 9" xfId="1182"/>
    <cellStyle name="Nota 20" xfId="1183"/>
    <cellStyle name="Nota 21" xfId="1184"/>
    <cellStyle name="Nota 3" xfId="1185"/>
    <cellStyle name="Nota 4" xfId="1186"/>
    <cellStyle name="Nota 5" xfId="1187"/>
    <cellStyle name="Nota 6" xfId="1188"/>
    <cellStyle name="Nota 7" xfId="1189"/>
    <cellStyle name="Nota 8" xfId="1190"/>
    <cellStyle name="Nota 9" xfId="1191"/>
    <cellStyle name="Percent" xfId="1192"/>
    <cellStyle name="Porcentagem 2" xfId="1193"/>
    <cellStyle name="Porcentagem 2 1" xfId="1194"/>
    <cellStyle name="Porcentagem 2 10" xfId="1195"/>
    <cellStyle name="Porcentagem 2 11" xfId="1196"/>
    <cellStyle name="Porcentagem 2 12" xfId="1197"/>
    <cellStyle name="Porcentagem 2 13" xfId="1198"/>
    <cellStyle name="Porcentagem 2 14" xfId="1199"/>
    <cellStyle name="Porcentagem 2 15" xfId="1200"/>
    <cellStyle name="Porcentagem 2 16" xfId="1201"/>
    <cellStyle name="Porcentagem 2 17" xfId="1202"/>
    <cellStyle name="Porcentagem 2 18" xfId="1203"/>
    <cellStyle name="Porcentagem 2 19" xfId="1204"/>
    <cellStyle name="Porcentagem 2 2" xfId="1205"/>
    <cellStyle name="Porcentagem 2 20" xfId="1206"/>
    <cellStyle name="Porcentagem 2 21" xfId="1207"/>
    <cellStyle name="Porcentagem 2 3" xfId="1208"/>
    <cellStyle name="Porcentagem 2 4" xfId="1209"/>
    <cellStyle name="Porcentagem 2 5" xfId="1210"/>
    <cellStyle name="Porcentagem 2 6" xfId="1211"/>
    <cellStyle name="Porcentagem 2 7" xfId="1212"/>
    <cellStyle name="Porcentagem 2 8" xfId="1213"/>
    <cellStyle name="Porcentagem 2 9" xfId="1214"/>
    <cellStyle name="Porcentagem 3" xfId="1215"/>
    <cellStyle name="Porcentagem 3 2" xfId="1216"/>
    <cellStyle name="Porcentagem 3 2 2" xfId="1217"/>
    <cellStyle name="Porcentagem 3 2 2 2" xfId="1218"/>
    <cellStyle name="Porcentagem 3 2 3" xfId="1219"/>
    <cellStyle name="Porcentagem 3 3" xfId="1220"/>
    <cellStyle name="Porcentagem 4" xfId="1221"/>
    <cellStyle name="Saída" xfId="1222"/>
    <cellStyle name="Saída 1" xfId="1223"/>
    <cellStyle name="Saída 10" xfId="1224"/>
    <cellStyle name="Saída 11" xfId="1225"/>
    <cellStyle name="Saída 12" xfId="1226"/>
    <cellStyle name="Saída 13" xfId="1227"/>
    <cellStyle name="Saída 14" xfId="1228"/>
    <cellStyle name="Saída 15" xfId="1229"/>
    <cellStyle name="Saída 16" xfId="1230"/>
    <cellStyle name="Saída 17" xfId="1231"/>
    <cellStyle name="Saída 18" xfId="1232"/>
    <cellStyle name="Saída 19" xfId="1233"/>
    <cellStyle name="Saída 2" xfId="1234"/>
    <cellStyle name="Saída 2 1" xfId="1235"/>
    <cellStyle name="Saída 2 10" xfId="1236"/>
    <cellStyle name="Saída 2 11" xfId="1237"/>
    <cellStyle name="Saída 2 12" xfId="1238"/>
    <cellStyle name="Saída 2 13" xfId="1239"/>
    <cellStyle name="Saída 2 14" xfId="1240"/>
    <cellStyle name="Saída 2 15" xfId="1241"/>
    <cellStyle name="Saída 2 16" xfId="1242"/>
    <cellStyle name="Saída 2 17" xfId="1243"/>
    <cellStyle name="Saída 2 18" xfId="1244"/>
    <cellStyle name="Saída 2 19" xfId="1245"/>
    <cellStyle name="Saída 2 2" xfId="1246"/>
    <cellStyle name="Saída 2 20" xfId="1247"/>
    <cellStyle name="Saída 2 3" xfId="1248"/>
    <cellStyle name="Saída 2 4" xfId="1249"/>
    <cellStyle name="Saída 2 5" xfId="1250"/>
    <cellStyle name="Saída 2 6" xfId="1251"/>
    <cellStyle name="Saída 2 7" xfId="1252"/>
    <cellStyle name="Saída 2 8" xfId="1253"/>
    <cellStyle name="Saída 2 9" xfId="1254"/>
    <cellStyle name="Saída 20" xfId="1255"/>
    <cellStyle name="Saída 21" xfId="1256"/>
    <cellStyle name="Saída 3" xfId="1257"/>
    <cellStyle name="Saída 4" xfId="1258"/>
    <cellStyle name="Saída 5" xfId="1259"/>
    <cellStyle name="Saída 6" xfId="1260"/>
    <cellStyle name="Saída 7" xfId="1261"/>
    <cellStyle name="Saída 8" xfId="1262"/>
    <cellStyle name="Saída 9" xfId="1263"/>
    <cellStyle name="Comma [0]" xfId="1264"/>
    <cellStyle name="Separador de milhares 10" xfId="1265"/>
    <cellStyle name="Separador de milhares 11" xfId="1266"/>
    <cellStyle name="Separador de milhares 12" xfId="1267"/>
    <cellStyle name="Separador de milhares 13" xfId="1268"/>
    <cellStyle name="Separador de milhares 14" xfId="1269"/>
    <cellStyle name="Separador de milhares 15" xfId="1270"/>
    <cellStyle name="Separador de milhares 16" xfId="1271"/>
    <cellStyle name="Separador de milhares 17" xfId="1272"/>
    <cellStyle name="Separador de milhares 18" xfId="1273"/>
    <cellStyle name="Separador de milhares 19" xfId="1274"/>
    <cellStyle name="Separador de milhares 2" xfId="1275"/>
    <cellStyle name="Separador de milhares 2 1" xfId="1276"/>
    <cellStyle name="Separador de milhares 2 10" xfId="1277"/>
    <cellStyle name="Separador de milhares 2 11" xfId="1278"/>
    <cellStyle name="Separador de milhares 2 12" xfId="1279"/>
    <cellStyle name="Separador de milhares 2 13" xfId="1280"/>
    <cellStyle name="Separador de milhares 2 14" xfId="1281"/>
    <cellStyle name="Separador de milhares 2 15" xfId="1282"/>
    <cellStyle name="Separador de milhares 2 16" xfId="1283"/>
    <cellStyle name="Separador de milhares 2 17" xfId="1284"/>
    <cellStyle name="Separador de milhares 2 18" xfId="1285"/>
    <cellStyle name="Separador de milhares 2 19" xfId="1286"/>
    <cellStyle name="Separador de milhares 2 2" xfId="1287"/>
    <cellStyle name="Separador de milhares 2 2 2" xfId="1288"/>
    <cellStyle name="Separador de milhares 2 20" xfId="1289"/>
    <cellStyle name="Separador de milhares 2 21" xfId="1290"/>
    <cellStyle name="Separador de milhares 2 22" xfId="1291"/>
    <cellStyle name="Separador de milhares 2 3" xfId="1292"/>
    <cellStyle name="Separador de milhares 2 4" xfId="1293"/>
    <cellStyle name="Separador de milhares 2 5" xfId="1294"/>
    <cellStyle name="Separador de milhares 2 6" xfId="1295"/>
    <cellStyle name="Separador de milhares 2 7" xfId="1296"/>
    <cellStyle name="Separador de milhares 2 8" xfId="1297"/>
    <cellStyle name="Separador de milhares 2 9" xfId="1298"/>
    <cellStyle name="Separador de milhares 20" xfId="1299"/>
    <cellStyle name="Separador de milhares 21" xfId="1300"/>
    <cellStyle name="Separador de milhares 22" xfId="1301"/>
    <cellStyle name="Separador de milhares 23" xfId="1302"/>
    <cellStyle name="Separador de milhares 24" xfId="1303"/>
    <cellStyle name="Separador de milhares 25" xfId="1304"/>
    <cellStyle name="Separador de milhares 26" xfId="1305"/>
    <cellStyle name="Separador de milhares 27" xfId="1306"/>
    <cellStyle name="Separador de milhares 28" xfId="1307"/>
    <cellStyle name="Separador de milhares 29" xfId="1308"/>
    <cellStyle name="Separador de milhares 3" xfId="1309"/>
    <cellStyle name="Separador de milhares 3 2" xfId="1310"/>
    <cellStyle name="Separador de milhares 3 2 2" xfId="1311"/>
    <cellStyle name="Separador de milhares 3 3" xfId="1312"/>
    <cellStyle name="Separador de milhares 3 4" xfId="1313"/>
    <cellStyle name="Separador de milhares 30" xfId="1314"/>
    <cellStyle name="Separador de milhares 31" xfId="1315"/>
    <cellStyle name="Separador de milhares 32" xfId="1316"/>
    <cellStyle name="Separador de milhares 33" xfId="1317"/>
    <cellStyle name="Separador de milhares 4" xfId="1318"/>
    <cellStyle name="Separador de milhares 4 2" xfId="1319"/>
    <cellStyle name="Separador de milhares 4 2 2" xfId="1320"/>
    <cellStyle name="Separador de milhares 4 2 2 2" xfId="1321"/>
    <cellStyle name="Separador de milhares 4 2 3" xfId="1322"/>
    <cellStyle name="Separador de milhares 4 3" xfId="1323"/>
    <cellStyle name="Separador de milhares 5" xfId="1324"/>
    <cellStyle name="Separador de milhares 5 2" xfId="1325"/>
    <cellStyle name="Separador de milhares 6" xfId="1326"/>
    <cellStyle name="Separador de milhares 6 2" xfId="1327"/>
    <cellStyle name="Separador de milhares 7" xfId="1328"/>
    <cellStyle name="Separador de milhares 7 2" xfId="1329"/>
    <cellStyle name="Separador de milhares 8" xfId="1330"/>
    <cellStyle name="Separador de milhares 8 2" xfId="1331"/>
    <cellStyle name="Separador de milhares 9" xfId="1332"/>
    <cellStyle name="Texto de Aviso" xfId="1333"/>
    <cellStyle name="Texto de Aviso 1" xfId="1334"/>
    <cellStyle name="Texto de Aviso 10" xfId="1335"/>
    <cellStyle name="Texto de Aviso 11" xfId="1336"/>
    <cellStyle name="Texto de Aviso 12" xfId="1337"/>
    <cellStyle name="Texto de Aviso 13" xfId="1338"/>
    <cellStyle name="Texto de Aviso 14" xfId="1339"/>
    <cellStyle name="Texto de Aviso 15" xfId="1340"/>
    <cellStyle name="Texto de Aviso 16" xfId="1341"/>
    <cellStyle name="Texto de Aviso 17" xfId="1342"/>
    <cellStyle name="Texto de Aviso 18" xfId="1343"/>
    <cellStyle name="Texto de Aviso 19" xfId="1344"/>
    <cellStyle name="Texto de Aviso 2" xfId="1345"/>
    <cellStyle name="Texto de Aviso 2 1" xfId="1346"/>
    <cellStyle name="Texto de Aviso 2 10" xfId="1347"/>
    <cellStyle name="Texto de Aviso 2 11" xfId="1348"/>
    <cellStyle name="Texto de Aviso 2 12" xfId="1349"/>
    <cellStyle name="Texto de Aviso 2 13" xfId="1350"/>
    <cellStyle name="Texto de Aviso 2 14" xfId="1351"/>
    <cellStyle name="Texto de Aviso 2 15" xfId="1352"/>
    <cellStyle name="Texto de Aviso 2 16" xfId="1353"/>
    <cellStyle name="Texto de Aviso 2 17" xfId="1354"/>
    <cellStyle name="Texto de Aviso 2 18" xfId="1355"/>
    <cellStyle name="Texto de Aviso 2 19" xfId="1356"/>
    <cellStyle name="Texto de Aviso 2 2" xfId="1357"/>
    <cellStyle name="Texto de Aviso 2 20" xfId="1358"/>
    <cellStyle name="Texto de Aviso 2 3" xfId="1359"/>
    <cellStyle name="Texto de Aviso 2 4" xfId="1360"/>
    <cellStyle name="Texto de Aviso 2 5" xfId="1361"/>
    <cellStyle name="Texto de Aviso 2 6" xfId="1362"/>
    <cellStyle name="Texto de Aviso 2 7" xfId="1363"/>
    <cellStyle name="Texto de Aviso 2 8" xfId="1364"/>
    <cellStyle name="Texto de Aviso 2 9" xfId="1365"/>
    <cellStyle name="Texto de Aviso 20" xfId="1366"/>
    <cellStyle name="Texto de Aviso 21" xfId="1367"/>
    <cellStyle name="Texto de Aviso 3" xfId="1368"/>
    <cellStyle name="Texto de Aviso 4" xfId="1369"/>
    <cellStyle name="Texto de Aviso 5" xfId="1370"/>
    <cellStyle name="Texto de Aviso 6" xfId="1371"/>
    <cellStyle name="Texto de Aviso 7" xfId="1372"/>
    <cellStyle name="Texto de Aviso 8" xfId="1373"/>
    <cellStyle name="Texto de Aviso 9" xfId="1374"/>
    <cellStyle name="Texto Explicativo" xfId="1375"/>
    <cellStyle name="Texto Explicativo 1" xfId="1376"/>
    <cellStyle name="Texto Explicativo 10" xfId="1377"/>
    <cellStyle name="Texto Explicativo 11" xfId="1378"/>
    <cellStyle name="Texto Explicativo 12" xfId="1379"/>
    <cellStyle name="Texto Explicativo 13" xfId="1380"/>
    <cellStyle name="Texto Explicativo 14" xfId="1381"/>
    <cellStyle name="Texto Explicativo 15" xfId="1382"/>
    <cellStyle name="Texto Explicativo 16" xfId="1383"/>
    <cellStyle name="Texto Explicativo 17" xfId="1384"/>
    <cellStyle name="Texto Explicativo 18" xfId="1385"/>
    <cellStyle name="Texto Explicativo 19" xfId="1386"/>
    <cellStyle name="Texto Explicativo 2" xfId="1387"/>
    <cellStyle name="Texto Explicativo 2 1" xfId="1388"/>
    <cellStyle name="Texto Explicativo 2 10" xfId="1389"/>
    <cellStyle name="Texto Explicativo 2 11" xfId="1390"/>
    <cellStyle name="Texto Explicativo 2 12" xfId="1391"/>
    <cellStyle name="Texto Explicativo 2 13" xfId="1392"/>
    <cellStyle name="Texto Explicativo 2 14" xfId="1393"/>
    <cellStyle name="Texto Explicativo 2 15" xfId="1394"/>
    <cellStyle name="Texto Explicativo 2 16" xfId="1395"/>
    <cellStyle name="Texto Explicativo 2 17" xfId="1396"/>
    <cellStyle name="Texto Explicativo 2 18" xfId="1397"/>
    <cellStyle name="Texto Explicativo 2 19" xfId="1398"/>
    <cellStyle name="Texto Explicativo 2 2" xfId="1399"/>
    <cellStyle name="Texto Explicativo 2 20" xfId="1400"/>
    <cellStyle name="Texto Explicativo 2 3" xfId="1401"/>
    <cellStyle name="Texto Explicativo 2 4" xfId="1402"/>
    <cellStyle name="Texto Explicativo 2 5" xfId="1403"/>
    <cellStyle name="Texto Explicativo 2 6" xfId="1404"/>
    <cellStyle name="Texto Explicativo 2 7" xfId="1405"/>
    <cellStyle name="Texto Explicativo 2 8" xfId="1406"/>
    <cellStyle name="Texto Explicativo 2 9" xfId="1407"/>
    <cellStyle name="Texto Explicativo 20" xfId="1408"/>
    <cellStyle name="Texto Explicativo 21" xfId="1409"/>
    <cellStyle name="Texto Explicativo 3" xfId="1410"/>
    <cellStyle name="Texto Explicativo 4" xfId="1411"/>
    <cellStyle name="Texto Explicativo 5" xfId="1412"/>
    <cellStyle name="Texto Explicativo 6" xfId="1413"/>
    <cellStyle name="Texto Explicativo 7" xfId="1414"/>
    <cellStyle name="Texto Explicativo 8" xfId="1415"/>
    <cellStyle name="Texto Explicativo 9" xfId="1416"/>
    <cellStyle name="Título" xfId="1417"/>
    <cellStyle name="Título 1" xfId="1418"/>
    <cellStyle name="Título 1 1" xfId="1419"/>
    <cellStyle name="Título 1 1 1" xfId="1420"/>
    <cellStyle name="Título 1 1 1 1" xfId="1421"/>
    <cellStyle name="Título 1 1 1 1 1" xfId="1422"/>
    <cellStyle name="Título 1 1 1 1 1 1" xfId="1423"/>
    <cellStyle name="Título 1 1 10" xfId="1424"/>
    <cellStyle name="Título 1 1 11" xfId="1425"/>
    <cellStyle name="Título 1 1 12" xfId="1426"/>
    <cellStyle name="Título 1 1 13" xfId="1427"/>
    <cellStyle name="Título 1 1 14" xfId="1428"/>
    <cellStyle name="Título 1 1 15" xfId="1429"/>
    <cellStyle name="Título 1 1 16" xfId="1430"/>
    <cellStyle name="Título 1 1 17" xfId="1431"/>
    <cellStyle name="Título 1 1 18" xfId="1432"/>
    <cellStyle name="Título 1 1 19" xfId="1433"/>
    <cellStyle name="Título 1 1 2" xfId="1434"/>
    <cellStyle name="Título 1 1 20" xfId="1435"/>
    <cellStyle name="Título 1 1 21" xfId="1436"/>
    <cellStyle name="Título 1 1 3" xfId="1437"/>
    <cellStyle name="Título 1 1 4" xfId="1438"/>
    <cellStyle name="Título 1 1 5" xfId="1439"/>
    <cellStyle name="Título 1 1 6" xfId="1440"/>
    <cellStyle name="Título 1 1 7" xfId="1441"/>
    <cellStyle name="Título 1 1 8" xfId="1442"/>
    <cellStyle name="Título 1 1 9" xfId="1443"/>
    <cellStyle name="Título 1 10" xfId="1444"/>
    <cellStyle name="Título 1 11" xfId="1445"/>
    <cellStyle name="Título 1 12" xfId="1446"/>
    <cellStyle name="Título 1 13" xfId="1447"/>
    <cellStyle name="Título 1 14" xfId="1448"/>
    <cellStyle name="Título 1 15" xfId="1449"/>
    <cellStyle name="Título 1 16" xfId="1450"/>
    <cellStyle name="Título 1 17" xfId="1451"/>
    <cellStyle name="Título 1 18" xfId="1452"/>
    <cellStyle name="Título 1 19" xfId="1453"/>
    <cellStyle name="Título 1 2" xfId="1454"/>
    <cellStyle name="Título 1 2 1" xfId="1455"/>
    <cellStyle name="Título 1 2 10" xfId="1456"/>
    <cellStyle name="Título 1 2 11" xfId="1457"/>
    <cellStyle name="Título 1 2 12" xfId="1458"/>
    <cellStyle name="Título 1 2 13" xfId="1459"/>
    <cellStyle name="Título 1 2 14" xfId="1460"/>
    <cellStyle name="Título 1 2 15" xfId="1461"/>
    <cellStyle name="Título 1 2 16" xfId="1462"/>
    <cellStyle name="Título 1 2 17" xfId="1463"/>
    <cellStyle name="Título 1 2 18" xfId="1464"/>
    <cellStyle name="Título 1 2 19" xfId="1465"/>
    <cellStyle name="Título 1 2 2" xfId="1466"/>
    <cellStyle name="Título 1 2 20" xfId="1467"/>
    <cellStyle name="Título 1 2 3" xfId="1468"/>
    <cellStyle name="Título 1 2 4" xfId="1469"/>
    <cellStyle name="Título 1 2 5" xfId="1470"/>
    <cellStyle name="Título 1 2 6" xfId="1471"/>
    <cellStyle name="Título 1 2 7" xfId="1472"/>
    <cellStyle name="Título 1 2 8" xfId="1473"/>
    <cellStyle name="Título 1 2 9" xfId="1474"/>
    <cellStyle name="Título 1 20" xfId="1475"/>
    <cellStyle name="Título 1 21" xfId="1476"/>
    <cellStyle name="Título 1 22" xfId="1477"/>
    <cellStyle name="Título 1 3" xfId="1478"/>
    <cellStyle name="Título 1 4" xfId="1479"/>
    <cellStyle name="Título 1 5" xfId="1480"/>
    <cellStyle name="Título 1 6" xfId="1481"/>
    <cellStyle name="Título 1 7" xfId="1482"/>
    <cellStyle name="Título 1 8" xfId="1483"/>
    <cellStyle name="Título 1 9" xfId="1484"/>
    <cellStyle name="Título 10" xfId="1485"/>
    <cellStyle name="Título 11" xfId="1486"/>
    <cellStyle name="Título 12" xfId="1487"/>
    <cellStyle name="Título 13" xfId="1488"/>
    <cellStyle name="Título 14" xfId="1489"/>
    <cellStyle name="Título 15" xfId="1490"/>
    <cellStyle name="Título 16" xfId="1491"/>
    <cellStyle name="Título 17" xfId="1492"/>
    <cellStyle name="Título 18" xfId="1493"/>
    <cellStyle name="Título 19" xfId="1494"/>
    <cellStyle name="Título 2" xfId="1495"/>
    <cellStyle name="Título 2 1" xfId="1496"/>
    <cellStyle name="Título 2 10" xfId="1497"/>
    <cellStyle name="Título 2 11" xfId="1498"/>
    <cellStyle name="Título 2 12" xfId="1499"/>
    <cellStyle name="Título 2 13" xfId="1500"/>
    <cellStyle name="Título 2 14" xfId="1501"/>
    <cellStyle name="Título 2 15" xfId="1502"/>
    <cellStyle name="Título 2 16" xfId="1503"/>
    <cellStyle name="Título 2 17" xfId="1504"/>
    <cellStyle name="Título 2 18" xfId="1505"/>
    <cellStyle name="Título 2 19" xfId="1506"/>
    <cellStyle name="Título 2 2" xfId="1507"/>
    <cellStyle name="Título 2 2 1" xfId="1508"/>
    <cellStyle name="Título 2 2 10" xfId="1509"/>
    <cellStyle name="Título 2 2 11" xfId="1510"/>
    <cellStyle name="Título 2 2 12" xfId="1511"/>
    <cellStyle name="Título 2 2 13" xfId="1512"/>
    <cellStyle name="Título 2 2 14" xfId="1513"/>
    <cellStyle name="Título 2 2 15" xfId="1514"/>
    <cellStyle name="Título 2 2 16" xfId="1515"/>
    <cellStyle name="Título 2 2 17" xfId="1516"/>
    <cellStyle name="Título 2 2 18" xfId="1517"/>
    <cellStyle name="Título 2 2 19" xfId="1518"/>
    <cellStyle name="Título 2 2 2" xfId="1519"/>
    <cellStyle name="Título 2 2 20" xfId="1520"/>
    <cellStyle name="Título 2 2 3" xfId="1521"/>
    <cellStyle name="Título 2 2 4" xfId="1522"/>
    <cellStyle name="Título 2 2 5" xfId="1523"/>
    <cellStyle name="Título 2 2 6" xfId="1524"/>
    <cellStyle name="Título 2 2 7" xfId="1525"/>
    <cellStyle name="Título 2 2 8" xfId="1526"/>
    <cellStyle name="Título 2 2 9" xfId="1527"/>
    <cellStyle name="Título 2 20" xfId="1528"/>
    <cellStyle name="Título 2 21" xfId="1529"/>
    <cellStyle name="Título 2 3" xfId="1530"/>
    <cellStyle name="Título 2 4" xfId="1531"/>
    <cellStyle name="Título 2 5" xfId="1532"/>
    <cellStyle name="Título 2 6" xfId="1533"/>
    <cellStyle name="Título 2 7" xfId="1534"/>
    <cellStyle name="Título 2 8" xfId="1535"/>
    <cellStyle name="Título 2 9" xfId="1536"/>
    <cellStyle name="Título 20" xfId="1537"/>
    <cellStyle name="Título 21" xfId="1538"/>
    <cellStyle name="Título 22" xfId="1539"/>
    <cellStyle name="Título 23" xfId="1540"/>
    <cellStyle name="Título 24" xfId="1541"/>
    <cellStyle name="Título 25" xfId="1542"/>
    <cellStyle name="Título 3" xfId="1543"/>
    <cellStyle name="Título 3 1" xfId="1544"/>
    <cellStyle name="Título 3 10" xfId="1545"/>
    <cellStyle name="Título 3 11" xfId="1546"/>
    <cellStyle name="Título 3 12" xfId="1547"/>
    <cellStyle name="Título 3 13" xfId="1548"/>
    <cellStyle name="Título 3 14" xfId="1549"/>
    <cellStyle name="Título 3 15" xfId="1550"/>
    <cellStyle name="Título 3 16" xfId="1551"/>
    <cellStyle name="Título 3 17" xfId="1552"/>
    <cellStyle name="Título 3 18" xfId="1553"/>
    <cellStyle name="Título 3 19" xfId="1554"/>
    <cellStyle name="Título 3 2" xfId="1555"/>
    <cellStyle name="Título 3 2 1" xfId="1556"/>
    <cellStyle name="Título 3 2 10" xfId="1557"/>
    <cellStyle name="Título 3 2 11" xfId="1558"/>
    <cellStyle name="Título 3 2 12" xfId="1559"/>
    <cellStyle name="Título 3 2 12 2" xfId="1560"/>
    <cellStyle name="Título 3 2 13" xfId="1561"/>
    <cellStyle name="Título 3 2 14" xfId="1562"/>
    <cellStyle name="Título 3 2 15" xfId="1563"/>
    <cellStyle name="Título 3 2 16" xfId="1564"/>
    <cellStyle name="Título 3 2 17" xfId="1565"/>
    <cellStyle name="Título 3 2 18" xfId="1566"/>
    <cellStyle name="Título 3 2 19" xfId="1567"/>
    <cellStyle name="Título 3 2 2" xfId="1568"/>
    <cellStyle name="Título 3 2 20" xfId="1569"/>
    <cellStyle name="Título 3 2 3" xfId="1570"/>
    <cellStyle name="Título 3 2 4" xfId="1571"/>
    <cellStyle name="Título 3 2 5" xfId="1572"/>
    <cellStyle name="Título 3 2 6" xfId="1573"/>
    <cellStyle name="Título 3 2 7" xfId="1574"/>
    <cellStyle name="Título 3 2 8" xfId="1575"/>
    <cellStyle name="Título 3 2 9" xfId="1576"/>
    <cellStyle name="Título 3 20" xfId="1577"/>
    <cellStyle name="Título 3 21" xfId="1578"/>
    <cellStyle name="Título 3 3" xfId="1579"/>
    <cellStyle name="Título 3 4" xfId="1580"/>
    <cellStyle name="Título 3 5" xfId="1581"/>
    <cellStyle name="Título 3 6" xfId="1582"/>
    <cellStyle name="Título 3 7" xfId="1583"/>
    <cellStyle name="Título 3 8" xfId="1584"/>
    <cellStyle name="Título 3 9" xfId="1585"/>
    <cellStyle name="Título 4" xfId="1586"/>
    <cellStyle name="Título 4 1" xfId="1587"/>
    <cellStyle name="Título 4 10" xfId="1588"/>
    <cellStyle name="Título 4 11" xfId="1589"/>
    <cellStyle name="Título 4 12" xfId="1590"/>
    <cellStyle name="Título 4 13" xfId="1591"/>
    <cellStyle name="Título 4 14" xfId="1592"/>
    <cellStyle name="Título 4 15" xfId="1593"/>
    <cellStyle name="Título 4 16" xfId="1594"/>
    <cellStyle name="Título 4 17" xfId="1595"/>
    <cellStyle name="Título 4 18" xfId="1596"/>
    <cellStyle name="Título 4 19" xfId="1597"/>
    <cellStyle name="Título 4 2" xfId="1598"/>
    <cellStyle name="Título 4 2 1" xfId="1599"/>
    <cellStyle name="Título 4 2 10" xfId="1600"/>
    <cellStyle name="Título 4 2 11" xfId="1601"/>
    <cellStyle name="Título 4 2 12" xfId="1602"/>
    <cellStyle name="Título 4 2 13" xfId="1603"/>
    <cellStyle name="Título 4 2 14" xfId="1604"/>
    <cellStyle name="Título 4 2 15" xfId="1605"/>
    <cellStyle name="Título 4 2 16" xfId="1606"/>
    <cellStyle name="Título 4 2 17" xfId="1607"/>
    <cellStyle name="Título 4 2 18" xfId="1608"/>
    <cellStyle name="Título 4 2 19" xfId="1609"/>
    <cellStyle name="Título 4 2 2" xfId="1610"/>
    <cellStyle name="Título 4 2 20" xfId="1611"/>
    <cellStyle name="Título 4 2 3" xfId="1612"/>
    <cellStyle name="Título 5" xfId="1613"/>
    <cellStyle name="Total" xfId="1614"/>
    <cellStyle name="Total 1" xfId="1615"/>
    <cellStyle name="Total 10" xfId="1616"/>
    <cellStyle name="Total 11" xfId="1617"/>
    <cellStyle name="Total 12" xfId="1618"/>
    <cellStyle name="Total 13" xfId="1619"/>
    <cellStyle name="Total 14" xfId="1620"/>
    <cellStyle name="Total 15" xfId="1621"/>
    <cellStyle name="Total 16" xfId="1622"/>
    <cellStyle name="Total 17" xfId="1623"/>
    <cellStyle name="Total 18" xfId="1624"/>
    <cellStyle name="Total 19" xfId="1625"/>
    <cellStyle name="Total 2" xfId="1626"/>
    <cellStyle name="Total 2 1" xfId="1627"/>
    <cellStyle name="Total 2 10" xfId="1628"/>
    <cellStyle name="Total 2 11" xfId="1629"/>
    <cellStyle name="Total 2 12" xfId="1630"/>
    <cellStyle name="Total 2 13" xfId="1631"/>
    <cellStyle name="Total 2 14" xfId="1632"/>
    <cellStyle name="Total 2 15" xfId="1633"/>
    <cellStyle name="Total 2 16" xfId="1634"/>
    <cellStyle name="Total 2 17" xfId="1635"/>
    <cellStyle name="Total 2 18" xfId="1636"/>
    <cellStyle name="Total 2 19" xfId="1637"/>
    <cellStyle name="Total 2 2" xfId="1638"/>
    <cellStyle name="Total 2 20" xfId="1639"/>
    <cellStyle name="Total 2 3" xfId="1640"/>
    <cellStyle name="Total 2 4" xfId="1641"/>
    <cellStyle name="Total 2 5" xfId="1642"/>
    <cellStyle name="Total 2 6" xfId="1643"/>
    <cellStyle name="Total 2 7" xfId="1644"/>
    <cellStyle name="Total 2 8" xfId="1645"/>
    <cellStyle name="Total 2 9" xfId="1646"/>
    <cellStyle name="Total 20" xfId="1647"/>
    <cellStyle name="Total 21" xfId="1648"/>
    <cellStyle name="Total 3" xfId="1649"/>
    <cellStyle name="Total 4" xfId="1650"/>
    <cellStyle name="Total 5" xfId="1651"/>
    <cellStyle name="Total 6" xfId="1652"/>
    <cellStyle name="Total 7" xfId="1653"/>
    <cellStyle name="Total 8" xfId="1654"/>
    <cellStyle name="Total 9" xfId="1655"/>
    <cellStyle name="Comma" xfId="1656"/>
    <cellStyle name="Vírgula 2" xfId="1657"/>
    <cellStyle name="Vírgula 3" xfId="1658"/>
    <cellStyle name="Vírgula 4" xfId="16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CC0066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B3B3B3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0</xdr:row>
      <xdr:rowOff>190500</xdr:rowOff>
    </xdr:from>
    <xdr:to>
      <xdr:col>1</xdr:col>
      <xdr:colOff>1638300</xdr:colOff>
      <xdr:row>0</xdr:row>
      <xdr:rowOff>771525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190500"/>
          <a:ext cx="17145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152400</xdr:colOff>
      <xdr:row>0</xdr:row>
      <xdr:rowOff>133350</xdr:rowOff>
    </xdr:from>
    <xdr:to>
      <xdr:col>9</xdr:col>
      <xdr:colOff>561975</xdr:colOff>
      <xdr:row>1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72525" y="133350"/>
          <a:ext cx="0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21</xdr:col>
      <xdr:colOff>104775</xdr:colOff>
      <xdr:row>0</xdr:row>
      <xdr:rowOff>9525</xdr:rowOff>
    </xdr:from>
    <xdr:to>
      <xdr:col>21</xdr:col>
      <xdr:colOff>1924050</xdr:colOff>
      <xdr:row>0</xdr:row>
      <xdr:rowOff>628650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72525" y="9525"/>
          <a:ext cx="0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41"/>
  <sheetViews>
    <sheetView showGridLines="0" showZeros="0" tabSelected="1" zoomScale="90" zoomScaleNormal="90" zoomScaleSheetLayoutView="75" zoomScalePageLayoutView="0" workbookViewId="0" topLeftCell="A1">
      <selection activeCell="B14" sqref="B14"/>
    </sheetView>
  </sheetViews>
  <sheetFormatPr defaultColWidth="11.421875" defaultRowHeight="12.75"/>
  <cols>
    <col min="1" max="1" width="11.00390625" style="1" customWidth="1"/>
    <col min="2" max="2" width="61.8515625" style="2" customWidth="1"/>
    <col min="3" max="3" width="10.8515625" style="3" customWidth="1"/>
    <col min="4" max="4" width="16.140625" style="4" customWidth="1"/>
    <col min="5" max="5" width="18.57421875" style="4" customWidth="1"/>
    <col min="6" max="6" width="13.140625" style="5" customWidth="1"/>
    <col min="7" max="7" width="2.00390625" style="5" hidden="1" customWidth="1"/>
    <col min="8" max="8" width="14.57421875" style="6" hidden="1" customWidth="1"/>
    <col min="9" max="9" width="11.28125" style="6" hidden="1" customWidth="1"/>
    <col min="10" max="10" width="13.8515625" style="6" hidden="1" customWidth="1"/>
    <col min="11" max="11" width="11.28125" style="6" hidden="1" customWidth="1"/>
    <col min="12" max="12" width="14.57421875" style="6" hidden="1" customWidth="1"/>
    <col min="13" max="13" width="11.28125" style="6" hidden="1" customWidth="1"/>
    <col min="14" max="14" width="13.8515625" style="6" hidden="1" customWidth="1"/>
    <col min="15" max="15" width="11.28125" style="6" hidden="1" customWidth="1"/>
    <col min="16" max="16" width="25.00390625" style="6" hidden="1" customWidth="1"/>
    <col min="17" max="18" width="11.28125" style="6" hidden="1" customWidth="1"/>
    <col min="19" max="19" width="13.00390625" style="6" hidden="1" customWidth="1"/>
    <col min="20" max="20" width="23.00390625" style="7" hidden="1" customWidth="1"/>
    <col min="21" max="21" width="1.421875" style="8" hidden="1" customWidth="1"/>
    <col min="22" max="22" width="73.28125" style="9" hidden="1" customWidth="1"/>
    <col min="23" max="39" width="0" style="8" hidden="1" customWidth="1"/>
    <col min="40" max="16384" width="11.421875" style="8" customWidth="1"/>
  </cols>
  <sheetData>
    <row r="1" spans="1:103" s="16" customFormat="1" ht="63.75" customHeight="1">
      <c r="A1" s="113" t="s">
        <v>107</v>
      </c>
      <c r="B1" s="114"/>
      <c r="C1" s="114"/>
      <c r="D1" s="114"/>
      <c r="E1" s="114"/>
      <c r="F1" s="115"/>
      <c r="G1" s="13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4"/>
      <c r="V1" s="107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</row>
    <row r="2" spans="1:103" s="16" customFormat="1" ht="14.25" customHeight="1">
      <c r="A2" s="113"/>
      <c r="B2" s="114"/>
      <c r="C2" s="114"/>
      <c r="D2" s="114"/>
      <c r="E2" s="114"/>
      <c r="F2" s="115"/>
      <c r="G2" s="13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4"/>
      <c r="V2" s="108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</row>
    <row r="3" spans="1:103" s="16" customFormat="1" ht="14.25" customHeight="1">
      <c r="A3" s="116"/>
      <c r="B3" s="117"/>
      <c r="C3" s="117"/>
      <c r="D3" s="117"/>
      <c r="E3" s="117"/>
      <c r="F3" s="118"/>
      <c r="G3" s="13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7"/>
      <c r="V3" s="109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</row>
    <row r="4" spans="1:103" s="12" customFormat="1" ht="24" customHeight="1">
      <c r="A4" s="119" t="s">
        <v>101</v>
      </c>
      <c r="B4" s="120"/>
      <c r="C4" s="120"/>
      <c r="D4" s="121"/>
      <c r="E4" s="128"/>
      <c r="F4" s="129"/>
      <c r="G4" s="10"/>
      <c r="H4" s="101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8"/>
      <c r="V4" s="98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</row>
    <row r="5" spans="1:103" s="12" customFormat="1" ht="24" customHeight="1">
      <c r="A5" s="122"/>
      <c r="B5" s="123"/>
      <c r="C5" s="123"/>
      <c r="D5" s="124"/>
      <c r="E5" s="39" t="s">
        <v>84</v>
      </c>
      <c r="F5" s="40"/>
      <c r="G5" s="10"/>
      <c r="H5" s="103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8"/>
      <c r="V5" s="99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</row>
    <row r="6" spans="1:103" s="12" customFormat="1" ht="27" customHeight="1">
      <c r="A6" s="125"/>
      <c r="B6" s="126"/>
      <c r="C6" s="126"/>
      <c r="D6" s="127"/>
      <c r="E6" s="39" t="s">
        <v>83</v>
      </c>
      <c r="F6" s="40"/>
      <c r="G6" s="10"/>
      <c r="H6" s="105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8"/>
      <c r="V6" s="100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</row>
    <row r="7" spans="1:22" s="46" customFormat="1" ht="35.25" customHeight="1">
      <c r="A7" s="87" t="s">
        <v>0</v>
      </c>
      <c r="B7" s="88" t="s">
        <v>1</v>
      </c>
      <c r="C7" s="89" t="s">
        <v>2</v>
      </c>
      <c r="D7" s="90" t="s">
        <v>3</v>
      </c>
      <c r="E7" s="91" t="s">
        <v>4</v>
      </c>
      <c r="F7" s="92" t="s">
        <v>5</v>
      </c>
      <c r="G7" s="42"/>
      <c r="H7" s="43" t="s">
        <v>85</v>
      </c>
      <c r="I7" s="43" t="s">
        <v>6</v>
      </c>
      <c r="J7" s="43" t="s">
        <v>85</v>
      </c>
      <c r="K7" s="43" t="s">
        <v>6</v>
      </c>
      <c r="L7" s="43" t="s">
        <v>85</v>
      </c>
      <c r="M7" s="43" t="s">
        <v>6</v>
      </c>
      <c r="N7" s="43" t="s">
        <v>85</v>
      </c>
      <c r="O7" s="43" t="s">
        <v>6</v>
      </c>
      <c r="P7" s="43" t="s">
        <v>85</v>
      </c>
      <c r="Q7" s="43" t="s">
        <v>6</v>
      </c>
      <c r="R7" s="43" t="s">
        <v>91</v>
      </c>
      <c r="S7" s="43" t="s">
        <v>92</v>
      </c>
      <c r="T7" s="44"/>
      <c r="U7" s="45"/>
      <c r="V7" s="41" t="s">
        <v>7</v>
      </c>
    </row>
    <row r="8" spans="1:22" s="57" customFormat="1" ht="23.25" customHeight="1">
      <c r="A8" s="47">
        <v>1</v>
      </c>
      <c r="B8" s="48" t="s">
        <v>71</v>
      </c>
      <c r="C8" s="49"/>
      <c r="D8" s="50"/>
      <c r="E8" s="51"/>
      <c r="F8" s="52"/>
      <c r="G8" s="53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5"/>
      <c r="U8" s="56"/>
      <c r="V8" s="49"/>
    </row>
    <row r="9" spans="1:22" s="57" customFormat="1" ht="21" customHeight="1">
      <c r="A9" s="47" t="s">
        <v>8</v>
      </c>
      <c r="B9" s="58" t="s">
        <v>69</v>
      </c>
      <c r="C9" s="59" t="s">
        <v>2</v>
      </c>
      <c r="D9" s="60">
        <v>400</v>
      </c>
      <c r="E9" s="61"/>
      <c r="F9" s="62">
        <f>D9*E9</f>
        <v>0</v>
      </c>
      <c r="G9" s="53"/>
      <c r="H9" s="61" t="s">
        <v>98</v>
      </c>
      <c r="I9" s="61">
        <v>42</v>
      </c>
      <c r="J9" s="61" t="s">
        <v>99</v>
      </c>
      <c r="K9" s="61">
        <v>50</v>
      </c>
      <c r="L9" s="61" t="s">
        <v>89</v>
      </c>
      <c r="M9" s="61">
        <v>45</v>
      </c>
      <c r="N9" s="61" t="s">
        <v>90</v>
      </c>
      <c r="O9" s="61">
        <v>40</v>
      </c>
      <c r="P9" s="61" t="s">
        <v>97</v>
      </c>
      <c r="Q9" s="61" t="s">
        <v>97</v>
      </c>
      <c r="R9" s="60">
        <f>(I9+K9+M9+O9)/4</f>
        <v>44.25</v>
      </c>
      <c r="S9" s="61">
        <f>D9*R9</f>
        <v>17700</v>
      </c>
      <c r="T9" s="63"/>
      <c r="U9" s="56"/>
      <c r="V9" s="64" t="s">
        <v>93</v>
      </c>
    </row>
    <row r="10" spans="1:23" s="57" customFormat="1" ht="20.25" customHeight="1">
      <c r="A10" s="47" t="s">
        <v>74</v>
      </c>
      <c r="B10" s="58" t="s">
        <v>70</v>
      </c>
      <c r="C10" s="59" t="s">
        <v>2</v>
      </c>
      <c r="D10" s="60">
        <v>120</v>
      </c>
      <c r="E10" s="61"/>
      <c r="F10" s="65">
        <f>D10*E10</f>
        <v>0</v>
      </c>
      <c r="G10" s="53"/>
      <c r="H10" s="61" t="s">
        <v>98</v>
      </c>
      <c r="I10" s="61">
        <v>65</v>
      </c>
      <c r="J10" s="61" t="s">
        <v>99</v>
      </c>
      <c r="K10" s="61">
        <v>65</v>
      </c>
      <c r="L10" s="61" t="s">
        <v>89</v>
      </c>
      <c r="M10" s="61">
        <v>55</v>
      </c>
      <c r="N10" s="61" t="s">
        <v>90</v>
      </c>
      <c r="O10" s="61">
        <v>55</v>
      </c>
      <c r="P10" s="61" t="s">
        <v>97</v>
      </c>
      <c r="Q10" s="61" t="s">
        <v>97</v>
      </c>
      <c r="R10" s="60">
        <f>(I10+K10+M10+O10)/4</f>
        <v>60</v>
      </c>
      <c r="S10" s="61">
        <f>D10*R10</f>
        <v>7200</v>
      </c>
      <c r="T10" s="66"/>
      <c r="U10" s="56"/>
      <c r="V10" s="64" t="s">
        <v>93</v>
      </c>
      <c r="W10" s="53"/>
    </row>
    <row r="11" spans="1:22" s="57" customFormat="1" ht="23.25" customHeight="1">
      <c r="A11" s="47" t="s">
        <v>75</v>
      </c>
      <c r="B11" s="58" t="s">
        <v>106</v>
      </c>
      <c r="C11" s="59" t="s">
        <v>2</v>
      </c>
      <c r="D11" s="67">
        <v>100</v>
      </c>
      <c r="E11" s="61"/>
      <c r="F11" s="62">
        <f>D11*E11</f>
        <v>0</v>
      </c>
      <c r="G11" s="53"/>
      <c r="H11" s="61" t="s">
        <v>98</v>
      </c>
      <c r="I11" s="61">
        <v>20</v>
      </c>
      <c r="J11" s="61" t="s">
        <v>99</v>
      </c>
      <c r="K11" s="61">
        <v>15</v>
      </c>
      <c r="L11" s="61" t="s">
        <v>89</v>
      </c>
      <c r="M11" s="61">
        <v>10</v>
      </c>
      <c r="N11" s="61" t="s">
        <v>90</v>
      </c>
      <c r="O11" s="61">
        <v>20</v>
      </c>
      <c r="P11" s="61" t="s">
        <v>97</v>
      </c>
      <c r="Q11" s="61" t="s">
        <v>97</v>
      </c>
      <c r="R11" s="60">
        <f>(I11+K11+M11+O11)/4</f>
        <v>16.25</v>
      </c>
      <c r="S11" s="61">
        <f>D11*R11</f>
        <v>1625</v>
      </c>
      <c r="T11" s="68"/>
      <c r="U11" s="56"/>
      <c r="V11" s="64" t="s">
        <v>93</v>
      </c>
    </row>
    <row r="12" spans="1:22" s="78" customFormat="1" ht="24" customHeight="1">
      <c r="A12" s="83"/>
      <c r="B12" s="84" t="s">
        <v>81</v>
      </c>
      <c r="C12" s="85"/>
      <c r="D12" s="86"/>
      <c r="E12" s="85"/>
      <c r="F12" s="86">
        <f>SUM(F9:F11)</f>
        <v>0</v>
      </c>
      <c r="G12" s="75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4">
        <f>SUM(S9:S11)</f>
        <v>26525</v>
      </c>
      <c r="T12" s="76"/>
      <c r="U12" s="77"/>
      <c r="V12" s="72"/>
    </row>
    <row r="13" spans="1:22" s="57" customFormat="1" ht="20.25" customHeight="1">
      <c r="A13" s="47">
        <v>2</v>
      </c>
      <c r="B13" s="48" t="s">
        <v>72</v>
      </c>
      <c r="C13" s="59"/>
      <c r="D13" s="67"/>
      <c r="E13" s="61"/>
      <c r="F13" s="62"/>
      <c r="G13" s="53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1">
        <f>D13*H13</f>
        <v>0</v>
      </c>
      <c r="T13" s="66"/>
      <c r="U13" s="56"/>
      <c r="V13" s="69"/>
    </row>
    <row r="14" spans="1:22" s="57" customFormat="1" ht="40.5">
      <c r="A14" s="47" t="s">
        <v>76</v>
      </c>
      <c r="B14" s="70" t="s">
        <v>102</v>
      </c>
      <c r="C14" s="59" t="s">
        <v>2</v>
      </c>
      <c r="D14" s="67">
        <v>40</v>
      </c>
      <c r="E14" s="61"/>
      <c r="F14" s="62">
        <f>D14*E14</f>
        <v>0</v>
      </c>
      <c r="G14" s="53"/>
      <c r="H14" s="60" t="s">
        <v>86</v>
      </c>
      <c r="I14" s="60">
        <v>115.95</v>
      </c>
      <c r="J14" s="60" t="s">
        <v>87</v>
      </c>
      <c r="K14" s="60">
        <v>140</v>
      </c>
      <c r="L14" s="60" t="s">
        <v>88</v>
      </c>
      <c r="M14" s="60">
        <v>126</v>
      </c>
      <c r="N14" s="60" t="s">
        <v>89</v>
      </c>
      <c r="O14" s="60">
        <v>139</v>
      </c>
      <c r="P14" s="60" t="s">
        <v>90</v>
      </c>
      <c r="Q14" s="60">
        <v>135</v>
      </c>
      <c r="R14" s="60">
        <f>(I14+K14+M14+O14+Q14)/5</f>
        <v>131.19</v>
      </c>
      <c r="S14" s="61">
        <f>D14*R14</f>
        <v>5247.6</v>
      </c>
      <c r="T14" s="66"/>
      <c r="U14" s="56"/>
      <c r="V14" s="64" t="s">
        <v>100</v>
      </c>
    </row>
    <row r="15" spans="1:22" s="57" customFormat="1" ht="40.5">
      <c r="A15" s="47" t="s">
        <v>77</v>
      </c>
      <c r="B15" s="58" t="s">
        <v>104</v>
      </c>
      <c r="C15" s="59" t="s">
        <v>2</v>
      </c>
      <c r="D15" s="67">
        <v>20</v>
      </c>
      <c r="E15" s="61"/>
      <c r="F15" s="62">
        <f>D15*E15</f>
        <v>0</v>
      </c>
      <c r="G15" s="53"/>
      <c r="H15" s="61" t="s">
        <v>86</v>
      </c>
      <c r="I15" s="61">
        <v>237.48</v>
      </c>
      <c r="J15" s="61" t="s">
        <v>88</v>
      </c>
      <c r="K15" s="61">
        <v>275</v>
      </c>
      <c r="L15" s="61" t="s">
        <v>89</v>
      </c>
      <c r="M15" s="61">
        <v>249</v>
      </c>
      <c r="N15" s="61" t="s">
        <v>90</v>
      </c>
      <c r="O15" s="61">
        <v>310</v>
      </c>
      <c r="P15" s="61" t="s">
        <v>94</v>
      </c>
      <c r="Q15" s="61">
        <v>243.26</v>
      </c>
      <c r="R15" s="61">
        <f>(I15+K15+M15+O15+Q15)/5</f>
        <v>262.948</v>
      </c>
      <c r="S15" s="61">
        <f>D15*R15</f>
        <v>5258.959999999999</v>
      </c>
      <c r="T15" s="66"/>
      <c r="U15" s="56"/>
      <c r="V15" s="64" t="s">
        <v>100</v>
      </c>
    </row>
    <row r="16" spans="1:22" s="57" customFormat="1" ht="18.75" customHeight="1">
      <c r="A16" s="47" t="s">
        <v>78</v>
      </c>
      <c r="B16" s="58" t="s">
        <v>73</v>
      </c>
      <c r="C16" s="59"/>
      <c r="D16" s="67"/>
      <c r="E16" s="61"/>
      <c r="F16" s="62"/>
      <c r="G16" s="53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6"/>
      <c r="U16" s="56"/>
      <c r="V16" s="64"/>
    </row>
    <row r="17" spans="1:22" s="57" customFormat="1" ht="40.5">
      <c r="A17" s="47" t="s">
        <v>79</v>
      </c>
      <c r="B17" s="58" t="s">
        <v>105</v>
      </c>
      <c r="C17" s="59" t="s">
        <v>2</v>
      </c>
      <c r="D17" s="67">
        <v>10</v>
      </c>
      <c r="E17" s="61"/>
      <c r="F17" s="62">
        <f>D17*E17</f>
        <v>0</v>
      </c>
      <c r="G17" s="53"/>
      <c r="H17" s="61" t="s">
        <v>86</v>
      </c>
      <c r="I17" s="61">
        <v>15.9</v>
      </c>
      <c r="J17" s="61" t="s">
        <v>89</v>
      </c>
      <c r="K17" s="61">
        <v>17</v>
      </c>
      <c r="L17" s="61" t="s">
        <v>90</v>
      </c>
      <c r="M17" s="61">
        <v>15</v>
      </c>
      <c r="N17" s="61" t="s">
        <v>95</v>
      </c>
      <c r="O17" s="61">
        <v>16.92</v>
      </c>
      <c r="P17" s="71" t="s">
        <v>97</v>
      </c>
      <c r="Q17" s="71" t="s">
        <v>97</v>
      </c>
      <c r="R17" s="61">
        <f>(I17+K17+M17+O17)/4</f>
        <v>16.205</v>
      </c>
      <c r="S17" s="61">
        <f>D17*R17</f>
        <v>162.04999999999998</v>
      </c>
      <c r="T17" s="66"/>
      <c r="U17" s="56"/>
      <c r="V17" s="64" t="s">
        <v>100</v>
      </c>
    </row>
    <row r="18" spans="1:22" s="57" customFormat="1" ht="27">
      <c r="A18" s="47" t="s">
        <v>80</v>
      </c>
      <c r="B18" s="58" t="s">
        <v>103</v>
      </c>
      <c r="C18" s="59" t="s">
        <v>2</v>
      </c>
      <c r="D18" s="67">
        <v>20</v>
      </c>
      <c r="E18" s="61"/>
      <c r="F18" s="62">
        <f>D18*E18</f>
        <v>0</v>
      </c>
      <c r="G18" s="53"/>
      <c r="H18" s="61" t="s">
        <v>86</v>
      </c>
      <c r="I18" s="61">
        <v>7.5</v>
      </c>
      <c r="J18" s="61" t="s">
        <v>88</v>
      </c>
      <c r="K18" s="61">
        <v>9.5</v>
      </c>
      <c r="L18" s="61" t="s">
        <v>89</v>
      </c>
      <c r="M18" s="61">
        <v>8.9</v>
      </c>
      <c r="N18" s="61" t="s">
        <v>90</v>
      </c>
      <c r="O18" s="61">
        <v>15</v>
      </c>
      <c r="P18" s="61" t="s">
        <v>96</v>
      </c>
      <c r="Q18" s="61">
        <v>15.19</v>
      </c>
      <c r="R18" s="61">
        <f>(I18+K18+M18+O18+Q18)/5</f>
        <v>11.218</v>
      </c>
      <c r="S18" s="61">
        <f>D18*R18</f>
        <v>224.36</v>
      </c>
      <c r="T18" s="66"/>
      <c r="U18" s="56"/>
      <c r="V18" s="64" t="s">
        <v>100</v>
      </c>
    </row>
    <row r="19" spans="1:22" s="78" customFormat="1" ht="27" customHeight="1">
      <c r="A19" s="85"/>
      <c r="B19" s="84" t="s">
        <v>82</v>
      </c>
      <c r="C19" s="85"/>
      <c r="D19" s="85"/>
      <c r="E19" s="85"/>
      <c r="F19" s="86">
        <f>SUM(F14:F18)</f>
        <v>0</v>
      </c>
      <c r="G19" s="75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4">
        <f>SUM(S14:S18)</f>
        <v>10892.97</v>
      </c>
      <c r="T19" s="76"/>
      <c r="U19" s="77"/>
      <c r="V19" s="72"/>
    </row>
    <row r="20" spans="1:22" s="78" customFormat="1" ht="24.75" customHeight="1">
      <c r="A20" s="93"/>
      <c r="B20" s="94" t="s">
        <v>16</v>
      </c>
      <c r="C20" s="95"/>
      <c r="D20" s="96"/>
      <c r="E20" s="97"/>
      <c r="F20" s="86">
        <f>F12+F19</f>
        <v>0</v>
      </c>
      <c r="G20" s="75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4">
        <f>S12+S19</f>
        <v>37417.97</v>
      </c>
      <c r="T20" s="80"/>
      <c r="U20" s="81"/>
      <c r="V20" s="82"/>
    </row>
    <row r="21" spans="5:20" ht="41.25" customHeight="1">
      <c r="E21" s="21"/>
      <c r="F21" s="22"/>
      <c r="G21" s="23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0"/>
    </row>
    <row r="22" spans="5:20" ht="13.5">
      <c r="E22" s="19"/>
      <c r="G22" s="25"/>
      <c r="T22" s="20"/>
    </row>
    <row r="23" spans="5:7" ht="13.5">
      <c r="E23" s="19"/>
      <c r="G23" s="25"/>
    </row>
    <row r="24" spans="5:7" ht="13.5">
      <c r="E24" s="19"/>
      <c r="G24" s="25"/>
    </row>
    <row r="25" spans="5:7" ht="13.5">
      <c r="E25" s="19"/>
      <c r="G25" s="25"/>
    </row>
    <row r="26" spans="5:7" ht="13.5">
      <c r="E26" s="19"/>
      <c r="G26" s="25"/>
    </row>
    <row r="27" spans="5:7" ht="13.5">
      <c r="E27" s="19"/>
      <c r="G27" s="25"/>
    </row>
    <row r="28" spans="5:7" ht="13.5">
      <c r="E28" s="19"/>
      <c r="G28" s="25"/>
    </row>
    <row r="29" spans="5:7" ht="13.5">
      <c r="E29" s="19"/>
      <c r="G29" s="25"/>
    </row>
    <row r="30" spans="5:7" ht="13.5">
      <c r="E30" s="19"/>
      <c r="G30" s="25"/>
    </row>
    <row r="31" spans="5:7" ht="13.5">
      <c r="E31" s="19"/>
      <c r="G31" s="25"/>
    </row>
    <row r="32" spans="5:7" ht="13.5">
      <c r="E32" s="19"/>
      <c r="G32" s="25"/>
    </row>
    <row r="33" spans="5:7" ht="13.5">
      <c r="E33" s="19"/>
      <c r="G33" s="25"/>
    </row>
    <row r="34" ht="13.5">
      <c r="G34" s="25"/>
    </row>
    <row r="35" ht="13.5">
      <c r="G35" s="25"/>
    </row>
    <row r="36" ht="13.5">
      <c r="G36" s="25"/>
    </row>
    <row r="37" ht="13.5">
      <c r="G37" s="25"/>
    </row>
    <row r="38" ht="13.5">
      <c r="G38" s="25"/>
    </row>
    <row r="39" ht="13.5">
      <c r="G39" s="25"/>
    </row>
    <row r="40" ht="13.5">
      <c r="G40" s="25"/>
    </row>
    <row r="41" ht="13.5">
      <c r="G41" s="25"/>
    </row>
  </sheetData>
  <sheetProtection selectLockedCells="1" selectUnlockedCells="1"/>
  <mergeCells count="7">
    <mergeCell ref="V4:V6"/>
    <mergeCell ref="H4:T6"/>
    <mergeCell ref="V1:V3"/>
    <mergeCell ref="H1:T3"/>
    <mergeCell ref="A1:F3"/>
    <mergeCell ref="A4:D6"/>
    <mergeCell ref="E4:F4"/>
  </mergeCells>
  <printOptions horizontalCentered="1" verticalCentered="1"/>
  <pageMargins left="0.6299212598425197" right="0.4330708661417323" top="0.7480314960629921" bottom="0.7480314960629921" header="0.31496062992125984" footer="0.31496062992125984"/>
  <pageSetup horizontalDpi="300" verticalDpi="300" orientation="landscape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1"/>
  <sheetViews>
    <sheetView showGridLines="0" showZeros="0" zoomScale="90" zoomScaleNormal="90" zoomScalePageLayoutView="0" workbookViewId="0" topLeftCell="A7">
      <selection activeCell="H39" sqref="H39"/>
    </sheetView>
  </sheetViews>
  <sheetFormatPr defaultColWidth="9.140625" defaultRowHeight="12.75"/>
  <cols>
    <col min="1" max="16384" width="9.140625" style="26" customWidth="1"/>
  </cols>
  <sheetData>
    <row r="1" ht="12.75">
      <c r="A1" s="26" t="s">
        <v>17</v>
      </c>
    </row>
    <row r="2" ht="12.75">
      <c r="D2" s="26" t="s">
        <v>18</v>
      </c>
    </row>
    <row r="3" spans="1:6" ht="12.75">
      <c r="A3" s="26" t="s">
        <v>19</v>
      </c>
      <c r="B3" s="26" t="s">
        <v>20</v>
      </c>
      <c r="C3" s="26" t="s">
        <v>21</v>
      </c>
      <c r="D3" s="26" t="s">
        <v>22</v>
      </c>
      <c r="E3" s="26" t="s">
        <v>23</v>
      </c>
      <c r="F3" s="26" t="s">
        <v>24</v>
      </c>
    </row>
    <row r="4" spans="1:6" ht="12.75">
      <c r="A4" s="26" t="s">
        <v>25</v>
      </c>
      <c r="B4" s="26">
        <v>2</v>
      </c>
      <c r="C4" s="26">
        <v>0.9</v>
      </c>
      <c r="D4" s="26">
        <v>2.1</v>
      </c>
      <c r="E4" s="26">
        <f aca="true" t="shared" si="0" ref="E4:E11">C4*D4</f>
        <v>1.8900000000000001</v>
      </c>
      <c r="F4" s="26">
        <v>0</v>
      </c>
    </row>
    <row r="5" spans="1:6" ht="12.75">
      <c r="A5" s="26" t="s">
        <v>26</v>
      </c>
      <c r="B5" s="26">
        <v>11</v>
      </c>
      <c r="C5" s="26">
        <v>0.9</v>
      </c>
      <c r="D5" s="26">
        <v>2.1</v>
      </c>
      <c r="E5" s="26">
        <f t="shared" si="0"/>
        <v>1.8900000000000001</v>
      </c>
      <c r="F5" s="26">
        <v>0</v>
      </c>
    </row>
    <row r="6" spans="1:6" ht="12.75">
      <c r="A6" s="26" t="s">
        <v>27</v>
      </c>
      <c r="B6" s="26">
        <v>2</v>
      </c>
      <c r="C6" s="26">
        <v>0.9</v>
      </c>
      <c r="D6" s="26">
        <v>2.1</v>
      </c>
      <c r="E6" s="26">
        <f t="shared" si="0"/>
        <v>1.8900000000000001</v>
      </c>
      <c r="F6" s="26">
        <v>0</v>
      </c>
    </row>
    <row r="7" spans="1:6" ht="12.75">
      <c r="A7" s="26" t="s">
        <v>28</v>
      </c>
      <c r="B7" s="26">
        <v>2</v>
      </c>
      <c r="C7" s="26">
        <v>0.9</v>
      </c>
      <c r="D7" s="26">
        <v>2.1</v>
      </c>
      <c r="E7" s="26">
        <f t="shared" si="0"/>
        <v>1.8900000000000001</v>
      </c>
      <c r="F7" s="26">
        <v>0</v>
      </c>
    </row>
    <row r="8" spans="1:6" ht="12.75">
      <c r="A8" s="27" t="s">
        <v>29</v>
      </c>
      <c r="B8" s="26">
        <v>5</v>
      </c>
      <c r="C8" s="26">
        <v>0.9</v>
      </c>
      <c r="D8" s="26">
        <v>2.1</v>
      </c>
      <c r="E8" s="26">
        <f t="shared" si="0"/>
        <v>1.8900000000000001</v>
      </c>
      <c r="F8" s="26">
        <v>0</v>
      </c>
    </row>
    <row r="9" spans="1:6" ht="12.75">
      <c r="A9" s="27" t="s">
        <v>30</v>
      </c>
      <c r="B9" s="26">
        <v>1</v>
      </c>
      <c r="C9" s="26">
        <v>1.7</v>
      </c>
      <c r="D9" s="26">
        <v>2.1</v>
      </c>
      <c r="E9" s="26">
        <f t="shared" si="0"/>
        <v>3.57</v>
      </c>
      <c r="F9" s="26">
        <f>(B9*E9)-2</f>
        <v>1.5699999999999998</v>
      </c>
    </row>
    <row r="10" spans="1:6" ht="12.75">
      <c r="A10" s="27" t="s">
        <v>31</v>
      </c>
      <c r="B10" s="26">
        <v>1</v>
      </c>
      <c r="C10" s="26">
        <v>0.9</v>
      </c>
      <c r="D10" s="26">
        <v>2.1</v>
      </c>
      <c r="E10" s="26">
        <f t="shared" si="0"/>
        <v>1.8900000000000001</v>
      </c>
      <c r="F10" s="26">
        <v>0</v>
      </c>
    </row>
    <row r="11" spans="1:6" ht="12.75">
      <c r="A11" s="27" t="s">
        <v>32</v>
      </c>
      <c r="B11" s="26">
        <v>1</v>
      </c>
      <c r="C11" s="26">
        <v>1.1</v>
      </c>
      <c r="D11" s="26">
        <v>2.1</v>
      </c>
      <c r="E11" s="26">
        <f t="shared" si="0"/>
        <v>2.3100000000000005</v>
      </c>
      <c r="F11" s="26">
        <f>(B11*E11)-2</f>
        <v>0.3100000000000005</v>
      </c>
    </row>
    <row r="13" spans="1:6" ht="12.75">
      <c r="A13" s="27" t="s">
        <v>33</v>
      </c>
      <c r="F13" s="26">
        <f>SUM(F4:F11)</f>
        <v>1.8800000000000003</v>
      </c>
    </row>
    <row r="16" ht="12.75">
      <c r="A16" s="27" t="s">
        <v>34</v>
      </c>
    </row>
    <row r="17" ht="12.75">
      <c r="D17" s="26" t="s">
        <v>18</v>
      </c>
    </row>
    <row r="18" spans="1:6" ht="12.75">
      <c r="A18" s="26" t="s">
        <v>19</v>
      </c>
      <c r="B18" s="26" t="s">
        <v>20</v>
      </c>
      <c r="C18" s="26" t="s">
        <v>21</v>
      </c>
      <c r="D18" s="26" t="s">
        <v>22</v>
      </c>
      <c r="E18" s="26" t="s">
        <v>23</v>
      </c>
      <c r="F18" s="26" t="s">
        <v>24</v>
      </c>
    </row>
    <row r="19" spans="1:6" ht="12.75">
      <c r="A19" s="27" t="s">
        <v>35</v>
      </c>
      <c r="B19" s="26">
        <v>1</v>
      </c>
      <c r="C19" s="26">
        <v>0.9</v>
      </c>
      <c r="D19" s="26">
        <v>2.1</v>
      </c>
      <c r="E19" s="26">
        <f aca="true" t="shared" si="1" ref="E19:E29">C19*D19</f>
        <v>1.8900000000000001</v>
      </c>
      <c r="F19" s="26">
        <v>0</v>
      </c>
    </row>
    <row r="20" spans="1:6" ht="12.75">
      <c r="A20" s="27" t="s">
        <v>36</v>
      </c>
      <c r="B20" s="26">
        <v>1</v>
      </c>
      <c r="C20" s="26">
        <v>8.75</v>
      </c>
      <c r="D20" s="26">
        <v>2.65</v>
      </c>
      <c r="E20" s="26">
        <f t="shared" si="1"/>
        <v>23.1875</v>
      </c>
      <c r="F20" s="26">
        <f>(B20*E20)-2</f>
        <v>21.1875</v>
      </c>
    </row>
    <row r="21" spans="1:6" ht="12.75">
      <c r="A21" s="27" t="s">
        <v>37</v>
      </c>
      <c r="B21" s="26">
        <v>1</v>
      </c>
      <c r="C21" s="26">
        <v>1.95</v>
      </c>
      <c r="D21" s="26">
        <v>2.65</v>
      </c>
      <c r="E21" s="26">
        <f t="shared" si="1"/>
        <v>5.1674999999999995</v>
      </c>
      <c r="F21" s="26">
        <f>(B21*E21)-2</f>
        <v>3.1674999999999995</v>
      </c>
    </row>
    <row r="22" spans="1:6" ht="12.75">
      <c r="A22" s="27" t="s">
        <v>38</v>
      </c>
      <c r="B22" s="26">
        <v>1</v>
      </c>
      <c r="C22" s="26">
        <v>3.15</v>
      </c>
      <c r="D22" s="26">
        <v>2.1</v>
      </c>
      <c r="E22" s="26">
        <f t="shared" si="1"/>
        <v>6.615</v>
      </c>
      <c r="F22" s="26">
        <f>(B22*E22)-2</f>
        <v>4.615</v>
      </c>
    </row>
    <row r="23" spans="1:6" ht="12.75">
      <c r="A23" s="27" t="s">
        <v>39</v>
      </c>
      <c r="B23" s="26">
        <v>1</v>
      </c>
      <c r="C23" s="26">
        <v>0.9</v>
      </c>
      <c r="D23" s="26">
        <v>2.1</v>
      </c>
      <c r="E23" s="26">
        <f t="shared" si="1"/>
        <v>1.8900000000000001</v>
      </c>
      <c r="F23" s="26">
        <v>0</v>
      </c>
    </row>
    <row r="24" spans="1:6" ht="12.75">
      <c r="A24" s="27" t="s">
        <v>40</v>
      </c>
      <c r="B24" s="26">
        <v>6</v>
      </c>
      <c r="C24" s="26">
        <v>0.6</v>
      </c>
      <c r="D24" s="26">
        <v>2</v>
      </c>
      <c r="E24" s="26">
        <f t="shared" si="1"/>
        <v>1.2</v>
      </c>
      <c r="F24" s="26">
        <v>0</v>
      </c>
    </row>
    <row r="25" spans="1:6" ht="12.75">
      <c r="A25" s="27" t="s">
        <v>41</v>
      </c>
      <c r="B25" s="26">
        <v>20</v>
      </c>
      <c r="C25" s="26">
        <v>1.8</v>
      </c>
      <c r="D25" s="26">
        <v>1.6</v>
      </c>
      <c r="E25" s="26">
        <f t="shared" si="1"/>
        <v>2.8800000000000003</v>
      </c>
      <c r="F25" s="26">
        <f>B25*(E25-2)</f>
        <v>17.60000000000001</v>
      </c>
    </row>
    <row r="26" spans="1:6" ht="12.75">
      <c r="A26" s="27" t="s">
        <v>42</v>
      </c>
      <c r="B26" s="26">
        <v>7</v>
      </c>
      <c r="C26" s="26">
        <v>0.6</v>
      </c>
      <c r="D26" s="26">
        <v>1.6</v>
      </c>
      <c r="E26" s="26">
        <f t="shared" si="1"/>
        <v>0.96</v>
      </c>
      <c r="F26" s="26">
        <v>0</v>
      </c>
    </row>
    <row r="27" spans="1:6" ht="12.75">
      <c r="A27" s="27" t="s">
        <v>43</v>
      </c>
      <c r="B27" s="26">
        <v>2</v>
      </c>
      <c r="C27" s="26">
        <v>1.2</v>
      </c>
      <c r="D27" s="26">
        <v>1.6</v>
      </c>
      <c r="E27" s="26">
        <f t="shared" si="1"/>
        <v>1.92</v>
      </c>
      <c r="F27" s="26">
        <v>0</v>
      </c>
    </row>
    <row r="28" spans="1:6" ht="12.75">
      <c r="A28" s="27" t="s">
        <v>44</v>
      </c>
      <c r="B28" s="26">
        <v>1</v>
      </c>
      <c r="C28" s="26">
        <v>6.8</v>
      </c>
      <c r="D28" s="26">
        <v>1.6</v>
      </c>
      <c r="E28" s="26">
        <f t="shared" si="1"/>
        <v>10.88</v>
      </c>
      <c r="F28" s="26">
        <f>B28*(E28-2)</f>
        <v>8.88</v>
      </c>
    </row>
    <row r="29" spans="1:6" ht="12.75">
      <c r="A29" s="27" t="s">
        <v>45</v>
      </c>
      <c r="B29" s="26">
        <v>1</v>
      </c>
      <c r="C29" s="26">
        <v>1.4</v>
      </c>
      <c r="D29" s="26">
        <v>0.8</v>
      </c>
      <c r="E29" s="26">
        <f t="shared" si="1"/>
        <v>1.1199999999999999</v>
      </c>
      <c r="F29" s="26">
        <v>0</v>
      </c>
    </row>
    <row r="30" ht="12.75">
      <c r="A30" s="27"/>
    </row>
    <row r="32" spans="1:6" ht="12.75">
      <c r="A32" s="27" t="s">
        <v>33</v>
      </c>
      <c r="F32" s="26">
        <f>SUM(F19:F30)</f>
        <v>55.45000000000001</v>
      </c>
    </row>
    <row r="35" ht="12.75">
      <c r="A35" s="27" t="s">
        <v>46</v>
      </c>
    </row>
    <row r="36" ht="12.75">
      <c r="D36" s="26" t="s">
        <v>18</v>
      </c>
    </row>
    <row r="37" spans="1:6" ht="12.75">
      <c r="A37" s="26" t="s">
        <v>19</v>
      </c>
      <c r="B37" s="26" t="s">
        <v>20</v>
      </c>
      <c r="C37" s="26" t="s">
        <v>21</v>
      </c>
      <c r="D37" s="26" t="s">
        <v>22</v>
      </c>
      <c r="E37" s="26" t="s">
        <v>23</v>
      </c>
      <c r="F37" s="26" t="s">
        <v>24</v>
      </c>
    </row>
    <row r="38" spans="1:6" ht="12.75">
      <c r="A38" s="27" t="s">
        <v>35</v>
      </c>
      <c r="B38" s="26">
        <v>1</v>
      </c>
      <c r="C38" s="26">
        <v>1.1</v>
      </c>
      <c r="D38" s="26">
        <v>2.1</v>
      </c>
      <c r="E38" s="26">
        <f>C38*D38</f>
        <v>2.3100000000000005</v>
      </c>
      <c r="F38" s="26">
        <f>(B38*E38)-2</f>
        <v>0.3100000000000005</v>
      </c>
    </row>
    <row r="39" ht="12.75">
      <c r="A39" s="27"/>
    </row>
    <row r="41" spans="1:6" ht="12.75">
      <c r="A41" s="27" t="s">
        <v>33</v>
      </c>
      <c r="F41" s="26">
        <f>SUM(F38:F39)</f>
        <v>0.3100000000000005</v>
      </c>
    </row>
  </sheetData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3"/>
  <sheetViews>
    <sheetView showGridLines="0" showZeros="0" zoomScale="90" zoomScaleNormal="90" zoomScalePageLayoutView="0" workbookViewId="0" topLeftCell="A28">
      <selection activeCell="F4" sqref="F4"/>
    </sheetView>
  </sheetViews>
  <sheetFormatPr defaultColWidth="10.8515625" defaultRowHeight="12.75"/>
  <cols>
    <col min="1" max="1" width="10.8515625" style="28" customWidth="1"/>
    <col min="2" max="2" width="13.28125" style="28" customWidth="1"/>
    <col min="3" max="3" width="15.00390625" style="28" customWidth="1"/>
    <col min="4" max="4" width="14.8515625" style="28" customWidth="1"/>
    <col min="5" max="5" width="112.7109375" style="28" customWidth="1"/>
    <col min="6" max="16384" width="10.8515625" style="28" customWidth="1"/>
  </cols>
  <sheetData>
    <row r="1" spans="1:8" ht="114.75">
      <c r="A1" s="29" t="s">
        <v>47</v>
      </c>
      <c r="B1" s="29" t="s">
        <v>48</v>
      </c>
      <c r="C1" s="29" t="s">
        <v>49</v>
      </c>
      <c r="D1" s="29"/>
      <c r="E1" s="29" t="s">
        <v>1</v>
      </c>
      <c r="F1" s="29" t="s">
        <v>2</v>
      </c>
      <c r="G1" s="29" t="s">
        <v>3</v>
      </c>
      <c r="H1" s="30"/>
    </row>
    <row r="2" spans="1:7" ht="12.75">
      <c r="A2" s="31"/>
      <c r="B2" s="32"/>
      <c r="C2" s="32"/>
      <c r="D2" s="32"/>
      <c r="E2" s="32" t="s">
        <v>50</v>
      </c>
      <c r="F2" s="32"/>
      <c r="G2" s="32"/>
    </row>
    <row r="3" spans="1:7" ht="12.75">
      <c r="A3" s="31" t="s">
        <v>8</v>
      </c>
      <c r="B3" s="32"/>
      <c r="C3" s="32"/>
      <c r="D3" s="32"/>
      <c r="E3" s="32" t="s">
        <v>51</v>
      </c>
      <c r="F3" s="32"/>
      <c r="G3" s="32"/>
    </row>
    <row r="4" spans="1:8" ht="12.75">
      <c r="A4" s="31" t="s">
        <v>9</v>
      </c>
      <c r="B4" s="32" t="s">
        <v>15</v>
      </c>
      <c r="C4" s="33" t="s">
        <v>52</v>
      </c>
      <c r="D4" s="32"/>
      <c r="E4" s="32" t="s">
        <v>53</v>
      </c>
      <c r="F4" s="32" t="s">
        <v>54</v>
      </c>
      <c r="G4" s="34">
        <f>D10</f>
        <v>3960</v>
      </c>
      <c r="H4" s="35"/>
    </row>
    <row r="5" spans="1:7" ht="12.75">
      <c r="A5" s="28" t="s">
        <v>55</v>
      </c>
      <c r="G5" s="36"/>
    </row>
    <row r="6" ht="12.75">
      <c r="G6" s="36"/>
    </row>
    <row r="7" spans="1:7" ht="12.75">
      <c r="A7" s="28" t="s">
        <v>56</v>
      </c>
      <c r="B7" s="28" t="s">
        <v>57</v>
      </c>
      <c r="C7" s="28" t="s">
        <v>58</v>
      </c>
      <c r="D7" s="28" t="s">
        <v>59</v>
      </c>
      <c r="G7" s="36"/>
    </row>
    <row r="8" spans="1:7" ht="12.75">
      <c r="A8" s="37" t="s">
        <v>60</v>
      </c>
      <c r="B8" s="37">
        <v>220</v>
      </c>
      <c r="C8" s="37">
        <v>18</v>
      </c>
      <c r="D8" s="37">
        <f>B8*C8</f>
        <v>3960</v>
      </c>
      <c r="G8" s="36"/>
    </row>
    <row r="9" ht="12.75">
      <c r="G9" s="36"/>
    </row>
    <row r="10" spans="1:7" ht="12.75">
      <c r="A10" s="28" t="s">
        <v>61</v>
      </c>
      <c r="D10" s="38">
        <f>SUM(D8:D9)</f>
        <v>3960</v>
      </c>
      <c r="G10" s="36"/>
    </row>
    <row r="11" ht="12.75">
      <c r="G11" s="36"/>
    </row>
    <row r="12" spans="1:7" ht="12.75">
      <c r="A12" s="31" t="s">
        <v>10</v>
      </c>
      <c r="B12" s="32" t="s">
        <v>15</v>
      </c>
      <c r="C12" s="33" t="s">
        <v>52</v>
      </c>
      <c r="D12" s="32"/>
      <c r="E12" s="32" t="s">
        <v>62</v>
      </c>
      <c r="F12" s="32" t="s">
        <v>54</v>
      </c>
      <c r="G12" s="34">
        <f>D18</f>
        <v>864</v>
      </c>
    </row>
    <row r="13" spans="1:7" ht="12.75">
      <c r="A13" s="28" t="s">
        <v>55</v>
      </c>
      <c r="G13" s="36"/>
    </row>
    <row r="14" ht="12.75">
      <c r="G14" s="36"/>
    </row>
    <row r="15" spans="1:7" ht="12.75">
      <c r="A15" s="28" t="s">
        <v>56</v>
      </c>
      <c r="B15" s="28" t="s">
        <v>57</v>
      </c>
      <c r="C15" s="28" t="s">
        <v>58</v>
      </c>
      <c r="D15" s="28" t="s">
        <v>59</v>
      </c>
      <c r="G15" s="36"/>
    </row>
    <row r="16" spans="1:7" ht="12.75">
      <c r="A16" s="37" t="s">
        <v>60</v>
      </c>
      <c r="B16" s="37">
        <f>16*4.5</f>
        <v>72</v>
      </c>
      <c r="C16" s="37">
        <v>12</v>
      </c>
      <c r="D16" s="37">
        <f>B16*C16</f>
        <v>864</v>
      </c>
      <c r="G16" s="36"/>
    </row>
    <row r="17" ht="12.75">
      <c r="G17" s="36"/>
    </row>
    <row r="18" spans="1:7" ht="12.75">
      <c r="A18" s="28" t="s">
        <v>61</v>
      </c>
      <c r="D18" s="38">
        <f>SUM(D16:D17)</f>
        <v>864</v>
      </c>
      <c r="G18" s="36"/>
    </row>
    <row r="19" ht="12.75">
      <c r="G19" s="36"/>
    </row>
    <row r="20" spans="1:7" ht="12.75">
      <c r="A20" s="31" t="s">
        <v>11</v>
      </c>
      <c r="B20" s="32" t="s">
        <v>15</v>
      </c>
      <c r="C20" s="33" t="s">
        <v>52</v>
      </c>
      <c r="D20" s="32"/>
      <c r="E20" s="32" t="s">
        <v>63</v>
      </c>
      <c r="F20" s="32" t="s">
        <v>54</v>
      </c>
      <c r="G20" s="34">
        <f>D26</f>
        <v>48</v>
      </c>
    </row>
    <row r="21" spans="1:7" ht="12.75">
      <c r="A21" s="28" t="s">
        <v>55</v>
      </c>
      <c r="G21" s="36"/>
    </row>
    <row r="22" ht="12.75">
      <c r="G22" s="36"/>
    </row>
    <row r="23" spans="1:7" ht="12.75">
      <c r="A23" s="28" t="s">
        <v>56</v>
      </c>
      <c r="B23" s="28" t="s">
        <v>57</v>
      </c>
      <c r="C23" s="28" t="s">
        <v>58</v>
      </c>
      <c r="D23" s="28" t="s">
        <v>59</v>
      </c>
      <c r="G23" s="36"/>
    </row>
    <row r="24" spans="1:7" ht="12.75">
      <c r="A24" s="37" t="s">
        <v>60</v>
      </c>
      <c r="B24" s="37">
        <v>8</v>
      </c>
      <c r="C24" s="37">
        <v>6</v>
      </c>
      <c r="D24" s="37">
        <f>B24*C24</f>
        <v>48</v>
      </c>
      <c r="G24" s="36"/>
    </row>
    <row r="25" ht="12.75">
      <c r="G25" s="36"/>
    </row>
    <row r="26" spans="1:7" ht="12.75">
      <c r="A26" s="28" t="s">
        <v>61</v>
      </c>
      <c r="D26" s="38">
        <f>SUM(D24:D25)</f>
        <v>48</v>
      </c>
      <c r="G26" s="36"/>
    </row>
    <row r="27" ht="12.75">
      <c r="G27" s="36"/>
    </row>
    <row r="28" spans="1:7" ht="12.75">
      <c r="A28" s="31" t="s">
        <v>12</v>
      </c>
      <c r="B28" s="32" t="s">
        <v>64</v>
      </c>
      <c r="C28" s="33" t="s">
        <v>65</v>
      </c>
      <c r="D28" s="32"/>
      <c r="E28" s="32" t="s">
        <v>66</v>
      </c>
      <c r="F28" s="32" t="s">
        <v>54</v>
      </c>
      <c r="G28" s="34">
        <f>D34</f>
        <v>648</v>
      </c>
    </row>
    <row r="29" spans="1:7" ht="12.75">
      <c r="A29" s="28" t="s">
        <v>55</v>
      </c>
      <c r="G29" s="36"/>
    </row>
    <row r="30" ht="12.75">
      <c r="G30" s="36"/>
    </row>
    <row r="31" spans="1:7" ht="12.75">
      <c r="A31" s="28" t="s">
        <v>56</v>
      </c>
      <c r="B31" s="28" t="s">
        <v>57</v>
      </c>
      <c r="C31" s="28" t="s">
        <v>58</v>
      </c>
      <c r="D31" s="28" t="s">
        <v>59</v>
      </c>
      <c r="G31" s="36"/>
    </row>
    <row r="32" spans="1:7" ht="12.75">
      <c r="A32" s="37" t="s">
        <v>60</v>
      </c>
      <c r="B32" s="37">
        <f>8*4.5</f>
        <v>36</v>
      </c>
      <c r="C32" s="37">
        <v>18</v>
      </c>
      <c r="D32" s="37">
        <f>B32*C32</f>
        <v>648</v>
      </c>
      <c r="G32" s="36"/>
    </row>
    <row r="33" ht="12.75">
      <c r="G33" s="36"/>
    </row>
    <row r="34" spans="1:7" ht="12.75">
      <c r="A34" s="28" t="s">
        <v>61</v>
      </c>
      <c r="D34" s="38">
        <f>SUM(D32:D33)</f>
        <v>648</v>
      </c>
      <c r="G34" s="36"/>
    </row>
    <row r="35" ht="12.75">
      <c r="G35" s="36"/>
    </row>
    <row r="36" spans="1:7" ht="12.75">
      <c r="A36" s="31" t="s">
        <v>13</v>
      </c>
      <c r="B36" s="32" t="s">
        <v>15</v>
      </c>
      <c r="C36" s="33">
        <v>90776</v>
      </c>
      <c r="D36" s="32"/>
      <c r="E36" s="32" t="s">
        <v>67</v>
      </c>
      <c r="F36" s="32" t="s">
        <v>54</v>
      </c>
      <c r="G36" s="34">
        <f>D42</f>
        <v>3960</v>
      </c>
    </row>
    <row r="37" spans="1:7" ht="12.75">
      <c r="A37" s="28" t="s">
        <v>55</v>
      </c>
      <c r="G37" s="36"/>
    </row>
    <row r="38" ht="12.75">
      <c r="G38" s="36"/>
    </row>
    <row r="39" spans="1:7" ht="12.75">
      <c r="A39" s="28" t="s">
        <v>56</v>
      </c>
      <c r="B39" s="28" t="s">
        <v>57</v>
      </c>
      <c r="C39" s="28" t="s">
        <v>58</v>
      </c>
      <c r="D39" s="28" t="s">
        <v>59</v>
      </c>
      <c r="G39" s="36"/>
    </row>
    <row r="40" spans="1:7" ht="12.75">
      <c r="A40" s="37" t="s">
        <v>60</v>
      </c>
      <c r="B40" s="37">
        <v>220</v>
      </c>
      <c r="C40" s="37">
        <v>18</v>
      </c>
      <c r="D40" s="37">
        <f>B40*C40</f>
        <v>3960</v>
      </c>
      <c r="G40" s="36"/>
    </row>
    <row r="41" ht="12.75">
      <c r="G41" s="36"/>
    </row>
    <row r="42" spans="1:7" ht="12.75">
      <c r="A42" s="28" t="s">
        <v>61</v>
      </c>
      <c r="D42" s="38">
        <f>SUM(D40:D41)</f>
        <v>3960</v>
      </c>
      <c r="G42" s="36"/>
    </row>
    <row r="43" ht="12.75">
      <c r="G43" s="36"/>
    </row>
    <row r="44" spans="1:7" ht="12.75">
      <c r="A44" s="31" t="s">
        <v>14</v>
      </c>
      <c r="B44" s="32" t="s">
        <v>15</v>
      </c>
      <c r="C44" s="33">
        <v>90766</v>
      </c>
      <c r="D44" s="32"/>
      <c r="E44" s="32" t="s">
        <v>68</v>
      </c>
      <c r="F44" s="32" t="s">
        <v>54</v>
      </c>
      <c r="G44" s="34">
        <f>D50</f>
        <v>3960</v>
      </c>
    </row>
    <row r="45" spans="1:7" ht="12.75">
      <c r="A45" s="28" t="s">
        <v>55</v>
      </c>
      <c r="G45" s="36"/>
    </row>
    <row r="46" ht="12.75">
      <c r="G46" s="36"/>
    </row>
    <row r="47" spans="1:7" ht="12.75">
      <c r="A47" s="28" t="s">
        <v>56</v>
      </c>
      <c r="B47" s="28" t="s">
        <v>57</v>
      </c>
      <c r="C47" s="28" t="s">
        <v>58</v>
      </c>
      <c r="D47" s="28" t="s">
        <v>59</v>
      </c>
      <c r="G47" s="36"/>
    </row>
    <row r="48" spans="1:7" ht="12.75">
      <c r="A48" s="37" t="s">
        <v>60</v>
      </c>
      <c r="B48" s="37">
        <v>220</v>
      </c>
      <c r="C48" s="37">
        <v>18</v>
      </c>
      <c r="D48" s="37">
        <f>B48*C48</f>
        <v>3960</v>
      </c>
      <c r="G48" s="36"/>
    </row>
    <row r="49" ht="12.75">
      <c r="G49" s="36"/>
    </row>
    <row r="50" spans="1:7" ht="12.75">
      <c r="A50" s="28" t="s">
        <v>61</v>
      </c>
      <c r="D50" s="38">
        <f>SUM(D48:D49)</f>
        <v>3960</v>
      </c>
      <c r="G50" s="36"/>
    </row>
    <row r="51" ht="12.75">
      <c r="G51" s="36"/>
    </row>
    <row r="53" ht="12.75">
      <c r="G53" s="35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Eliana Rodrigues da Cunha Pinheiro</dc:creator>
  <cp:keywords/>
  <dc:description/>
  <cp:lastModifiedBy>CRISTIANE PLASCIDA DE ALCANTARA FIUZA</cp:lastModifiedBy>
  <cp:lastPrinted>2018-12-03T17:45:22Z</cp:lastPrinted>
  <dcterms:created xsi:type="dcterms:W3CDTF">2018-11-14T18:38:07Z</dcterms:created>
  <dcterms:modified xsi:type="dcterms:W3CDTF">2019-03-14T18:03:55Z</dcterms:modified>
  <cp:category/>
  <cp:version/>
  <cp:contentType/>
  <cp:contentStatus/>
</cp:coreProperties>
</file>