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coliveira\Desktop\"/>
    </mc:Choice>
  </mc:AlternateContent>
  <bookViews>
    <workbookView xWindow="0" yWindow="0" windowWidth="20490" windowHeight="7545" tabRatio="727"/>
  </bookViews>
  <sheets>
    <sheet name="Endereços STFC" sheetId="7" r:id="rId1"/>
    <sheet name="Plan1" sheetId="8" state="hidden" r:id="rId2"/>
    <sheet name="Erlang Table" sheetId="3" state="hidden" r:id="rId3"/>
  </sheets>
  <definedNames>
    <definedName name="_xlnm._FilterDatabase" localSheetId="0" hidden="1">'Endereços STFC'!$A$2:$D$417</definedName>
    <definedName name="_xlnm.Print_Area" localSheetId="0">'Endereços STFC'!$A$1:$D$25</definedName>
    <definedName name="_xlnm.Print_Area" localSheetId="1">Plan1!$A$1:$G$131</definedName>
    <definedName name="Z_D01DA4C8_2BCF_4B2A_A0BC_C4B40D436EAF_.wvu.FilterData" localSheetId="0" hidden="1">'Endereços STFC'!$A$2:$D$148</definedName>
    <definedName name="Z_D01DA4C8_2BCF_4B2A_A0BC_C4B40D436EAF_.wvu.PrintArea" localSheetId="0" hidden="1">'Endereços STFC'!$A$1:$D$25</definedName>
  </definedNames>
  <calcPr calcId="162913"/>
  <customWorkbookViews>
    <customWorkbookView name="Sheila Christina Ribeiro Fernandes - Modo de exibição pessoal" guid="{D01DA4C8-2BCF-4B2A-A0BC-C4B40D436EAF}" mergeInterval="0" personalView="1" maximized="1" xWindow="-8" yWindow="-8" windowWidth="1936" windowHeight="1056" tabRatio="727" activeSheetId="1"/>
  </customWorkbookViews>
</workbook>
</file>

<file path=xl/calcChain.xml><?xml version="1.0" encoding="utf-8"?>
<calcChain xmlns="http://schemas.openxmlformats.org/spreadsheetml/2006/main">
  <c r="G19" i="8" l="1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D114" i="8" l="1"/>
  <c r="D115" i="8"/>
  <c r="D121" i="8"/>
  <c r="D123" i="8"/>
  <c r="D125" i="8"/>
  <c r="D126" i="8"/>
  <c r="D127" i="8"/>
  <c r="D128" i="8"/>
  <c r="D129" i="8"/>
  <c r="D130" i="8"/>
  <c r="G2" i="8"/>
  <c r="D113" i="8" s="1"/>
  <c r="D92" i="8"/>
  <c r="D93" i="8"/>
  <c r="D97" i="8"/>
  <c r="D99" i="8"/>
  <c r="D100" i="8"/>
  <c r="D101" i="8"/>
  <c r="D103" i="8"/>
  <c r="D104" i="8"/>
  <c r="D105" i="8"/>
  <c r="D107" i="8"/>
  <c r="D108" i="8"/>
  <c r="F2" i="8"/>
  <c r="D91" i="8" s="1"/>
  <c r="D70" i="8"/>
  <c r="D71" i="8"/>
  <c r="D75" i="8"/>
  <c r="D78" i="8"/>
  <c r="D79" i="8"/>
  <c r="D81" i="8"/>
  <c r="D82" i="8"/>
  <c r="D83" i="8"/>
  <c r="D86" i="8"/>
  <c r="E2" i="8"/>
  <c r="D69" i="8" s="1"/>
  <c r="D48" i="8"/>
  <c r="D49" i="8"/>
  <c r="D53" i="8"/>
  <c r="D57" i="8"/>
  <c r="D59" i="8"/>
  <c r="D2" i="8"/>
  <c r="D47" i="8" s="1"/>
  <c r="D26" i="8"/>
  <c r="D27" i="8"/>
  <c r="D31" i="8"/>
  <c r="D33" i="8"/>
  <c r="D34" i="8"/>
  <c r="D35" i="8"/>
  <c r="D38" i="8"/>
  <c r="D39" i="8"/>
  <c r="D42" i="8"/>
  <c r="C2" i="8"/>
  <c r="D25" i="8" s="1"/>
  <c r="D63" i="8"/>
  <c r="D61" i="8"/>
  <c r="D55" i="8"/>
  <c r="D64" i="8"/>
  <c r="D85" i="8"/>
  <c r="D41" i="8"/>
  <c r="D106" i="8"/>
  <c r="D84" i="8"/>
  <c r="D62" i="8"/>
  <c r="D40" i="8"/>
  <c r="D60" i="8"/>
  <c r="D37" i="8"/>
  <c r="D124" i="8"/>
  <c r="D102" i="8"/>
  <c r="D80" i="8"/>
  <c r="D58" i="8"/>
  <c r="D36" i="8"/>
  <c r="D122" i="8"/>
  <c r="D56" i="8"/>
  <c r="D77" i="8"/>
  <c r="D120" i="8"/>
  <c r="D98" i="8"/>
  <c r="D76" i="8"/>
  <c r="D54" i="8"/>
  <c r="D32" i="8"/>
  <c r="D119" i="8"/>
  <c r="D51" i="8" l="1"/>
  <c r="D117" i="8"/>
  <c r="D118" i="8"/>
  <c r="D116" i="8"/>
  <c r="D96" i="8"/>
  <c r="D29" i="8"/>
  <c r="D94" i="8"/>
  <c r="D73" i="8"/>
  <c r="D52" i="8"/>
  <c r="D28" i="8"/>
  <c r="D50" i="8"/>
  <c r="D95" i="8"/>
  <c r="D74" i="8"/>
  <c r="D30" i="8"/>
  <c r="D72" i="8"/>
</calcChain>
</file>

<file path=xl/sharedStrings.xml><?xml version="1.0" encoding="utf-8"?>
<sst xmlns="http://schemas.openxmlformats.org/spreadsheetml/2006/main" count="2725" uniqueCount="789">
  <si>
    <t>Troncos</t>
  </si>
  <si>
    <t>Digital</t>
  </si>
  <si>
    <t>Aparelhos</t>
  </si>
  <si>
    <t>Aparelho de Áudio Conferência</t>
  </si>
  <si>
    <t>Softphone</t>
  </si>
  <si>
    <t>Softphones para desktop</t>
  </si>
  <si>
    <t xml:space="preserve">Tronco GSM (0,1 Erl e Perda 10%) </t>
  </si>
  <si>
    <t>IP/SIP Tipo 1</t>
  </si>
  <si>
    <t>IP/SIP Tipo 2</t>
  </si>
  <si>
    <t>IP/SIP Tipo 3</t>
  </si>
  <si>
    <t>IP/sip</t>
  </si>
  <si>
    <t>Analógico</t>
  </si>
  <si>
    <t xml:space="preserve">Digital </t>
  </si>
  <si>
    <t>Cidade</t>
  </si>
  <si>
    <t>Ramais</t>
  </si>
  <si>
    <t>Tronco SIP - A Sede do órgão deve ter, no mínimo, um para cada central remota</t>
  </si>
  <si>
    <t>Erlang B (Blocked Calls Cleared)</t>
  </si>
  <si>
    <t>No. of</t>
  </si>
  <si>
    <t>Traffic (A) in erlangs for P =</t>
  </si>
  <si>
    <t>Trunks</t>
  </si>
  <si>
    <t>(N)</t>
  </si>
  <si>
    <t>\\</t>
  </si>
  <si>
    <t>Troncos Digitais Bidirecionais  (0,3 Erl e 10% Perda)</t>
  </si>
  <si>
    <t>Troncos Analógicos (0,3 Erl e 10% Perda</t>
  </si>
  <si>
    <t>Analógicos</t>
  </si>
  <si>
    <t>Remanejamento</t>
  </si>
  <si>
    <t>Remanejamento de PABX</t>
  </si>
  <si>
    <t>Remanejamento de ramais</t>
  </si>
  <si>
    <t>Treinamento</t>
  </si>
  <si>
    <t>Administradores e Técnicos</t>
  </si>
  <si>
    <t>Usuários</t>
  </si>
  <si>
    <t>ANO 1</t>
  </si>
  <si>
    <t>ANO 2</t>
  </si>
  <si>
    <t>ANO 3</t>
  </si>
  <si>
    <t>ANO 4</t>
  </si>
  <si>
    <t>ANO 5</t>
  </si>
  <si>
    <t>Item</t>
  </si>
  <si>
    <t>Unidade</t>
  </si>
  <si>
    <t xml:space="preserve">Quantidade </t>
  </si>
  <si>
    <t xml:space="preserve">Preço Unitário </t>
  </si>
  <si>
    <t>Subtotal</t>
  </si>
  <si>
    <t>Classificação Contábil</t>
  </si>
  <si>
    <t>IP/SIP</t>
  </si>
  <si>
    <t>Troncos Analógicos</t>
  </si>
  <si>
    <t xml:space="preserve">Troncos Digitais Bidirecionais </t>
  </si>
  <si>
    <t>Tronco GSM</t>
  </si>
  <si>
    <t>Tronco SIP</t>
  </si>
  <si>
    <t>Softphones</t>
  </si>
  <si>
    <t>Serviços</t>
  </si>
  <si>
    <t xml:space="preserve">Remanejamento de Ramal </t>
  </si>
  <si>
    <t>Capacitação para Administradores e Técnicos</t>
  </si>
  <si>
    <t>Aluno</t>
  </si>
  <si>
    <t>Capacitação para Usuários</t>
  </si>
  <si>
    <t>TOTAL ANO 1:</t>
  </si>
  <si>
    <t>R$</t>
  </si>
  <si>
    <t>TOTAL ANO 2:</t>
  </si>
  <si>
    <t>TOTAL ANO 3:</t>
  </si>
  <si>
    <t>TOTAL ANO 4:</t>
  </si>
  <si>
    <t>TOTAL ANO 5:</t>
  </si>
  <si>
    <t>Sigla Órgão/Entidade</t>
  </si>
  <si>
    <t>Órgão/Entidade Titular (Por extenso)</t>
  </si>
  <si>
    <t>Endereço de Instalação (Completo com CEP)</t>
  </si>
  <si>
    <t>Estado</t>
  </si>
  <si>
    <t>Endereço/Localidade Instalações STFC</t>
  </si>
  <si>
    <t>Quantidade Nres</t>
  </si>
  <si>
    <t>Quantidade RVI</t>
  </si>
  <si>
    <t>MPMG</t>
  </si>
  <si>
    <t>Procuradoria-Geral de Justiça de Minas Gerais</t>
  </si>
  <si>
    <t>Belo Horizonte</t>
  </si>
  <si>
    <t>MG</t>
  </si>
  <si>
    <t>-</t>
  </si>
  <si>
    <t>Av. Álvares Cabral, 1690. Bairro: Santo Agostinho CEP: 30.170-008</t>
  </si>
  <si>
    <t>Divinópolis</t>
  </si>
  <si>
    <t>Lagoa Santa</t>
  </si>
  <si>
    <t>Poços de Caldas</t>
  </si>
  <si>
    <t>Pouso Alegre</t>
  </si>
  <si>
    <t>Santa Luzia</t>
  </si>
  <si>
    <t>Abaeté</t>
  </si>
  <si>
    <t>Bom Despacho</t>
  </si>
  <si>
    <t>Carmo do Cajuru</t>
  </si>
  <si>
    <t>Monte Carmelo</t>
  </si>
  <si>
    <t>Nova Lima</t>
  </si>
  <si>
    <t>Perdizes</t>
  </si>
  <si>
    <t>Pompeu</t>
  </si>
  <si>
    <t>Ribeirão das Neves</t>
  </si>
  <si>
    <t xml:space="preserve">Sacramento </t>
  </si>
  <si>
    <t>São Gotardo</t>
  </si>
  <si>
    <t>Rua Frei Orlando, 404. Bairro: Centro. CEP: 35.620-000</t>
  </si>
  <si>
    <t>Rua Faustino Teixeira, 91. Bairro: Centro. CEP: 35.600-000</t>
  </si>
  <si>
    <t xml:space="preserve"> Rua Nagib Mileib, 265. Bairro: São Luiz. CEP: 35.557-000 </t>
  </si>
  <si>
    <t>Rua Tiradentes, 97. Bairro: Centro. CEP: 38.500-000</t>
  </si>
  <si>
    <t>Avenida Januário Laurindo Carneiro, 140. Bairro:  Oswaldo Barbosa Penna 2. CEP: 34.000-000</t>
  </si>
  <si>
    <t xml:space="preserve"> Avenida Gercino Coutinho, 500. Bairro: Centro. CEP: 38.170-000</t>
  </si>
  <si>
    <t>Rua Aurora Alves, 251. Bairro: Centro. CEP: 35.640-000</t>
  </si>
  <si>
    <t>Rua Vera Lúcia de Oliveira Andrade , 85 , SALA 510. Bairro: Vila Eslpanada. CEP: 33.805-488</t>
  </si>
  <si>
    <t>Avenida Visconde do Rio Branco, 257. Bairro: Centro. CEP: 38.190-000</t>
  </si>
  <si>
    <t>Avenida Presidente Vargas, 595. Bairro: São Gotardo. CEP: 38.800-000</t>
  </si>
  <si>
    <t>Arcos</t>
  </si>
  <si>
    <t>Governador Valadares</t>
  </si>
  <si>
    <t>João Monlevade</t>
  </si>
  <si>
    <t>Ouro Preto</t>
  </si>
  <si>
    <t>Praça Floriano Peixoto, 222. Bairro: Centro. CEP: 35.588-000</t>
  </si>
  <si>
    <t>Praça do XX Aniversário, S/N. Bairro: Centro. CEP: 35.010-150</t>
  </si>
  <si>
    <t>Rua São Mateus, 50. Bairro: Aclimação. CEP: 35.931-398</t>
  </si>
  <si>
    <t>Praça Reinaldo Alves de Brito, 68. Bairro: Centro. CEP: 35.400-000</t>
  </si>
  <si>
    <t>Abre Campo</t>
  </si>
  <si>
    <t>Açucena</t>
  </si>
  <si>
    <t>Águas Formosas</t>
  </si>
  <si>
    <t>Aimorés</t>
  </si>
  <si>
    <t>Aiuruoca</t>
  </si>
  <si>
    <t>Alpinópolis</t>
  </si>
  <si>
    <t>Alvinópolis</t>
  </si>
  <si>
    <t>Andrelândia</t>
  </si>
  <si>
    <t>Areado</t>
  </si>
  <si>
    <t>Arinos</t>
  </si>
  <si>
    <t>Baependi</t>
  </si>
  <si>
    <t>Bambuí</t>
  </si>
  <si>
    <t>Barroso</t>
  </si>
  <si>
    <t>Belo Vale</t>
  </si>
  <si>
    <t xml:space="preserve">Ferros </t>
  </si>
  <si>
    <t>Francisco Sá</t>
  </si>
  <si>
    <t xml:space="preserve">Galileia </t>
  </si>
  <si>
    <t>Grão Mogol</t>
  </si>
  <si>
    <t>Guapé</t>
  </si>
  <si>
    <t>Guaranésia</t>
  </si>
  <si>
    <t>Guarani</t>
  </si>
  <si>
    <t>Guaxupé</t>
  </si>
  <si>
    <t>Pedralva</t>
  </si>
  <si>
    <t>Perdões</t>
  </si>
  <si>
    <t>Piranga</t>
  </si>
  <si>
    <t>Pirapetinga</t>
  </si>
  <si>
    <t>Prados</t>
  </si>
  <si>
    <t>Pratápolis</t>
  </si>
  <si>
    <t>Raul Soares</t>
  </si>
  <si>
    <t>Resende Costa</t>
  </si>
  <si>
    <t>Resplendor</t>
  </si>
  <si>
    <t>Rio Casca</t>
  </si>
  <si>
    <t>Rio Novo</t>
  </si>
  <si>
    <t>Rio Pardo de Minas</t>
  </si>
  <si>
    <t>Rio Piracicaba</t>
  </si>
  <si>
    <t>Rio Pomba</t>
  </si>
  <si>
    <t xml:space="preserve"> Rua Dona Anna , 123. Bairro: Centro. CEP: 36.600-000</t>
  </si>
  <si>
    <t>Bicas</t>
  </si>
  <si>
    <t>Rua Domingos Ferreira Pimenta, 138. Bairro: Centro. CEP: 39.390-00</t>
  </si>
  <si>
    <t xml:space="preserve">Bocaiuva </t>
  </si>
  <si>
    <t>Rua São José, 651. Bairro: Centro. CEP:  38.650-000</t>
  </si>
  <si>
    <t>Bonfinópolis de Minas</t>
  </si>
  <si>
    <t>Rua Rio Branco, 40. Bairro: Centro. CEP: 37.564-000</t>
  </si>
  <si>
    <t xml:space="preserve">Borda da Mata </t>
  </si>
  <si>
    <t>Praça Mozart Xavier Lopes, 91. Bairro: Centro. CEP: 37.720-000</t>
  </si>
  <si>
    <t xml:space="preserve">Botelhos </t>
  </si>
  <si>
    <t>Avenida Rui Barbosa, 300. Bairro: Centro. CEP: 39.330-000</t>
  </si>
  <si>
    <t xml:space="preserve">Brasilia de Minas </t>
  </si>
  <si>
    <t>Rua Gonçalves Torres, 94. Bairro: Centro. CEP: 37.530-000</t>
  </si>
  <si>
    <t>Avenida Bom Jesus, 105. Bairro: Bueno Brandão. CEP: 37.578-000</t>
  </si>
  <si>
    <t xml:space="preserve">Bueno Brandão </t>
  </si>
  <si>
    <t>Rua Toval da Costa Sampaio,  71. Bairro: Centro. CEP: 39.230-000</t>
  </si>
  <si>
    <t xml:space="preserve">Buenopolis </t>
  </si>
  <si>
    <t xml:space="preserve"> Rua Cláudio Manoel da Costa , S/N , Bairro: Centro. CEP: 39.260-000</t>
  </si>
  <si>
    <t>Varzea da palma</t>
  </si>
  <si>
    <t xml:space="preserve"> Rua Josina Antunes, 26. Bairro: Campo. CEP: 39.660-000</t>
  </si>
  <si>
    <t xml:space="preserve">Turmalina </t>
  </si>
  <si>
    <t>Rua Getúlio Vargas, 155. Bairro: Sebastião Alves. CEP: 39.205-000</t>
  </si>
  <si>
    <t>Três marias</t>
  </si>
  <si>
    <t>Avenida Sete de Setembro, 293. Bairro: Centro. CEP: 37.910-000</t>
  </si>
  <si>
    <t xml:space="preserve">Tres coracoes </t>
  </si>
  <si>
    <t>Avenida Juvenal Batista de Almeida, S/N. Bairro: Centro. CEP: 36.844-000</t>
  </si>
  <si>
    <t>Tombos</t>
  </si>
  <si>
    <t>Praça Santo Antônio, 152. Bairro: Centro. CEP: 38.880-000</t>
  </si>
  <si>
    <t xml:space="preserve">Tiros </t>
  </si>
  <si>
    <t>Avenida Frnaciso Pena, 80. Bairro: Centro. CEP: 36.580-000</t>
  </si>
  <si>
    <t xml:space="preserve">Teixeiras </t>
  </si>
  <si>
    <t>Praça Floriano Peixoto, 66. Bairro: Centro. CEP: 39.150-000</t>
  </si>
  <si>
    <t xml:space="preserve">Serro </t>
  </si>
  <si>
    <t>Praça Santana, S/N. Bairro: Centro. CEP:  35.365-000</t>
  </si>
  <si>
    <t>Rua Getúlio Vargas, 85. Bairro: Centro. CEP: 35.150-000</t>
  </si>
  <si>
    <t xml:space="preserve">Buritis </t>
  </si>
  <si>
    <t>Cachoeira de Minas</t>
  </si>
  <si>
    <t xml:space="preserve">Cabo Verde </t>
  </si>
  <si>
    <t>Rua Deodoro de Almeida Pinto, 177. Bairro: CENTRO. CEP: 39.880-000</t>
  </si>
  <si>
    <t>Avenida Raul Soares, 456. Bairro: Centro. CEP: 35.200-000</t>
  </si>
  <si>
    <t>PRACA HENRIQUE VIEIRA,136 - Bairro: CENTRO. CEP:  37.140-000</t>
  </si>
  <si>
    <t>RUA PROFESSOR  BENEVIDES,436 - LOJA 1 - Bairro: CENTRO. CEP: 38.680-000</t>
  </si>
  <si>
    <t>RUA CORONEL OSWALD,157 - Bairro: CENTRO. CEP: 37.450-000</t>
  </si>
  <si>
    <t>PRACA DR. JOSE DE CARVALHO FARIA,S/N -  Bairro: ROSARIO. CEP: 37.940-000</t>
  </si>
  <si>
    <t>RUA MONSENHOR BICALHO,S/N -  Bairro: CENTRO. CEP: 35.950-000</t>
  </si>
  <si>
    <t>PRACA RAUL SA,63. Bairro: CENTRO. CEP: 37.443-000</t>
  </si>
  <si>
    <t>RUA JOSE TIBURCIO,127 - Bairro: CENTRO. CEP: 38.900-000</t>
  </si>
  <si>
    <t>PRACA SANTANA,120 - FORUM - Bairro: CENTRO. CEP: 36.212-000</t>
  </si>
  <si>
    <t>RUA DOIS PODERES,1 - Bairro: CENTRO. CEP:  38.660-000</t>
  </si>
  <si>
    <t xml:space="preserve">Caldas </t>
  </si>
  <si>
    <t xml:space="preserve">Camanducaia </t>
  </si>
  <si>
    <t xml:space="preserve">Cambui </t>
  </si>
  <si>
    <t xml:space="preserve">Cambuquira </t>
  </si>
  <si>
    <t xml:space="preserve">Campanha </t>
  </si>
  <si>
    <t xml:space="preserve">Campestre </t>
  </si>
  <si>
    <t xml:space="preserve">Campo Gerais </t>
  </si>
  <si>
    <t xml:space="preserve">Candeias </t>
  </si>
  <si>
    <t xml:space="preserve">Carlos Chagas </t>
  </si>
  <si>
    <t>Carmo da Mata</t>
  </si>
  <si>
    <t xml:space="preserve">Carmo de Minas </t>
  </si>
  <si>
    <t xml:space="preserve">Carmo do Rio Claro </t>
  </si>
  <si>
    <t xml:space="preserve">Cassia </t>
  </si>
  <si>
    <t>Caxambu</t>
  </si>
  <si>
    <t>Conceição do Mato de Dentro</t>
  </si>
  <si>
    <t xml:space="preserve">Conceição do Rio Verde </t>
  </si>
  <si>
    <t>Conquista</t>
  </si>
  <si>
    <t>Coração de Jesus</t>
  </si>
  <si>
    <t xml:space="preserve">Corinto </t>
  </si>
  <si>
    <t xml:space="preserve">Cristina </t>
  </si>
  <si>
    <t xml:space="preserve">Cruzilia </t>
  </si>
  <si>
    <t>Eloi mendes</t>
  </si>
  <si>
    <t xml:space="preserve">Dores do Indaia </t>
  </si>
  <si>
    <t xml:space="preserve">Entre Rios de Minas </t>
  </si>
  <si>
    <t xml:space="preserve">Ervalia </t>
  </si>
  <si>
    <t xml:space="preserve">Esmeraldas </t>
  </si>
  <si>
    <t xml:space="preserve">Eugenopolis </t>
  </si>
  <si>
    <t xml:space="preserve">Extrema </t>
  </si>
  <si>
    <t xml:space="preserve">Espera Feliz </t>
  </si>
  <si>
    <t xml:space="preserve">Espinosa </t>
  </si>
  <si>
    <t xml:space="preserve">Estrela do Sul </t>
  </si>
  <si>
    <t>Ipanema</t>
  </si>
  <si>
    <t xml:space="preserve">Itabirito </t>
  </si>
  <si>
    <t>Itaguara</t>
  </si>
  <si>
    <t xml:space="preserve">Itamarandiba </t>
  </si>
  <si>
    <t xml:space="preserve">Itamogi </t>
  </si>
  <si>
    <t>Itamonte</t>
  </si>
  <si>
    <t xml:space="preserve">Itanhandu </t>
  </si>
  <si>
    <t xml:space="preserve">Itanhomi </t>
  </si>
  <si>
    <t>Itumirim</t>
  </si>
  <si>
    <t xml:space="preserve">Jaboticatubas </t>
  </si>
  <si>
    <t xml:space="preserve">Jacinto </t>
  </si>
  <si>
    <t xml:space="preserve">Jacui </t>
  </si>
  <si>
    <t xml:space="preserve">Jacutinga </t>
  </si>
  <si>
    <t>Janaúba</t>
  </si>
  <si>
    <t xml:space="preserve">Januaria </t>
  </si>
  <si>
    <t xml:space="preserve">Jequeri </t>
  </si>
  <si>
    <t xml:space="preserve">Jequitinhonha </t>
  </si>
  <si>
    <t xml:space="preserve">Lajinha </t>
  </si>
  <si>
    <t xml:space="preserve">Lambari </t>
  </si>
  <si>
    <t xml:space="preserve">Lavras </t>
  </si>
  <si>
    <t xml:space="preserve">Lima Duarte </t>
  </si>
  <si>
    <t xml:space="preserve">Malacacheta </t>
  </si>
  <si>
    <t>Manhuaçu</t>
  </si>
  <si>
    <t xml:space="preserve">Mar de Espanha </t>
  </si>
  <si>
    <t xml:space="preserve">Mariana </t>
  </si>
  <si>
    <t xml:space="preserve">Martinho campos </t>
  </si>
  <si>
    <t xml:space="preserve">Merces </t>
  </si>
  <si>
    <t xml:space="preserve">Mesquita </t>
  </si>
  <si>
    <t>Miradouro</t>
  </si>
  <si>
    <t xml:space="preserve">Mirai </t>
  </si>
  <si>
    <t xml:space="preserve">Montalvania </t>
  </si>
  <si>
    <t xml:space="preserve">Morada Nova de Minas </t>
  </si>
  <si>
    <t xml:space="preserve">Mutum </t>
  </si>
  <si>
    <t xml:space="preserve">Muzambinho </t>
  </si>
  <si>
    <t xml:space="preserve">Nanuque </t>
  </si>
  <si>
    <t>Natercia</t>
  </si>
  <si>
    <t>Nepomuceno</t>
  </si>
  <si>
    <t>Nova Era</t>
  </si>
  <si>
    <t xml:space="preserve">Nova Resende </t>
  </si>
  <si>
    <t xml:space="preserve">Minas Novas </t>
  </si>
  <si>
    <t xml:space="preserve">Monte Belo </t>
  </si>
  <si>
    <t xml:space="preserve">Novo Cruzeiro </t>
  </si>
  <si>
    <t xml:space="preserve">Ouro Branco </t>
  </si>
  <si>
    <t xml:space="preserve">Ouro Fino </t>
  </si>
  <si>
    <t>Palma</t>
  </si>
  <si>
    <t xml:space="preserve">Paraguacu </t>
  </si>
  <si>
    <t>Paraisopolis</t>
  </si>
  <si>
    <t xml:space="preserve">Paraopeba </t>
  </si>
  <si>
    <t xml:space="preserve">Passa Tempo </t>
  </si>
  <si>
    <t>Peçanha</t>
  </si>
  <si>
    <t>Pedra Azul</t>
  </si>
  <si>
    <t>Rio Preto</t>
  </si>
  <si>
    <t>Rio Vermelho</t>
  </si>
  <si>
    <t xml:space="preserve">Sabinopolis </t>
  </si>
  <si>
    <t xml:space="preserve">Santa Maria do Suacui </t>
  </si>
  <si>
    <t xml:space="preserve">Santa Rita de Caldas </t>
  </si>
  <si>
    <t xml:space="preserve">Santa Rita do Sapucai </t>
  </si>
  <si>
    <t>PRACA JUSCELINO KUBITSCHEK,,55 -  Bairro: CENTRO. CEP: 36140-000</t>
  </si>
  <si>
    <t xml:space="preserve">Santos Dumont </t>
  </si>
  <si>
    <t xml:space="preserve">São Goncalo de Sapucai </t>
  </si>
  <si>
    <t xml:space="preserve">São João da Ponte </t>
  </si>
  <si>
    <t xml:space="preserve">São João Evangelista </t>
  </si>
  <si>
    <t xml:space="preserve">São João Nepomuceno </t>
  </si>
  <si>
    <t xml:space="preserve">São Romão </t>
  </si>
  <si>
    <t xml:space="preserve">São Roque de Minas </t>
  </si>
  <si>
    <t xml:space="preserve">Senador Firmino </t>
  </si>
  <si>
    <t>RUA PREFEITO CHAGAS,305 - Ed Manhattan  Bairro: CENTRO. CEP: 37.701-010</t>
  </si>
  <si>
    <t>PRACA MARECHAL DEODORO,86 -  Bairro: CENTRO. CEP: 36730-000</t>
  </si>
  <si>
    <t>RUA EVANGELISTA DE PÁDUA,138 - Bairro: CENTRO. CEP: 37970-000</t>
  </si>
  <si>
    <t>AVENIDA GETÚLIO VARGAS,65 - Bairro: CENTRO. CEP: 35370-000</t>
  </si>
  <si>
    <t>RUA VISCONDE DO RIO BRANCO,157 - Bairro: CENTRO. CEP:  36150-000</t>
  </si>
  <si>
    <t>AVENIDA RAFAEL BASTOS PEREIRA,202 -Bairro: CENTRO. CEP: 39530-000</t>
  </si>
  <si>
    <t>Av. Álvares Cabral, 1740. Bairro: Santo Agostinho CEP: 30.170-008</t>
  </si>
  <si>
    <t>Rua Alvarenga Peixoto, 974. Bairro: Santo Agostinho. CEP: 30180-121</t>
  </si>
  <si>
    <t>Rua Conceição do Pará, 509. Bairro: Santa Inês. CEP: 31080-020</t>
  </si>
  <si>
    <t>Rua Juscelino Barbosa, 437. Bairro: Nova Suissa. CEP: 30421-043</t>
  </si>
  <si>
    <t>Contagem</t>
  </si>
  <si>
    <t>PRACA JOSINO DE BRITO,234 - Bairro: CENTRO. CEP: 37.160-000</t>
  </si>
  <si>
    <t>PRACA CORONEL JOAQUIM AFONSO RODRIGUES,144 - Bairro: CENTRO. CEP: 35.547-000</t>
  </si>
  <si>
    <t xml:space="preserve">PRACA JK,125 -  Bairro: CENTRO. CEP: 37.980-000 </t>
  </si>
  <si>
    <t>RUA JACINTO FERREIRA,134 - FORUM - Bairro: CENTRO. CEP: 35.473-000</t>
  </si>
  <si>
    <t>RUA ARTHUR COUTO,158 -  BAIRRO: PADRE ALBERTO. CEP: 35.800-000</t>
  </si>
  <si>
    <t>RUA OLÍMPIO DIAS,536 -   Bairro: CENTRO. CEP: 39.580-000</t>
  </si>
  <si>
    <t>AVENIDA OITO DE DEZEMBRO,851 -  Bairro: CENTRO. CEP: 35.250-000</t>
  </si>
  <si>
    <t>PRACA EZEQUIEL PEREIRA,S/N -  Bairro: CENTRO. CEP: 39.570-000</t>
  </si>
  <si>
    <t>PRACA DR. PASSOS MAIA,310 - Bairro: CENTRO. CEP 37.177-000</t>
  </si>
  <si>
    <t>RUA CIRIACO CAPITALUCCI,181 - Bairro: CENTRO. CEP: 37.260-000</t>
  </si>
  <si>
    <t>RUA SANTA EFIGÊNIA,S/N -  Bairro: CENTRO. CEP: 36.480-000</t>
  </si>
  <si>
    <t>RUA ODILON CAMPOS ANDRADE,08 -  Bairro: CENTRO.  CEP: 36.320-000.</t>
  </si>
  <si>
    <t>AVENIDA GOVERNADOR VALADARES,100 -  Bairro: CENTRO. CEP: 35.350-000</t>
  </si>
  <si>
    <t>PRACA PROFESSORA ROSA PENIDO,07 -  Bairro: CENTRO. CEP: 36.340-000</t>
  </si>
  <si>
    <t>AVENIDA ANTONIO OLIMPIO DE MORAIS,338 - Bairro: CENTRO. CEP: 35.500-129</t>
  </si>
  <si>
    <t>AVENIDA Advogado Expedito Gabrich,101 -  bairro: NOVO CENTRO. CEP: 33.010-010</t>
  </si>
  <si>
    <t>RUA MARIA JOSE SIQUEIRA RIGOTTI,85 - Bairro: SANTA RITA II. CEP: 37.550-000</t>
  </si>
  <si>
    <t>RUA PADRE PINTO,13 - Bairro: CENTRO. CEP: 35940-000</t>
  </si>
  <si>
    <t>PRACA DR. ÚLTIMO DE CARVALHO,234 -  Bairro: CENTRO. CEP: 36180-000</t>
  </si>
  <si>
    <t>AVENIDA DUVIVIER DA SILVA PASSOS,26 -  Bairro: SÃO JUDAS TADEU.  CEP: 37.880-000</t>
  </si>
  <si>
    <t>PRACA ANTONIO CARLOS,621 -  Bairro: CENTRO. CEP: 37.780-000</t>
  </si>
  <si>
    <t>PRACA CENTENARIO,237 -   Bairro: CENTRO. CEP: 37.650-000</t>
  </si>
  <si>
    <t>AVENIDA DO CARMO,222 - PISO SUPERIOR - Bairro: CENTRO. CEP: 37.600-000</t>
  </si>
  <si>
    <t xml:space="preserve">PRACA FORUM,46 - Bairro: CENTRO. CEP: 37.420-000 </t>
  </si>
  <si>
    <t xml:space="preserve">RUA VITAL BRASIL,50 - Bairro: CENTRO. CEP: 37.400-000 </t>
  </si>
  <si>
    <t xml:space="preserve"> PRACAAURORA RAMOS , 10. Bairro: CENTRO. CEP: 37.730-000</t>
  </si>
  <si>
    <t>AVENIDA 17 DE DEZEMBRO,249 - Bairro. CENTRO. CEP: 37.280-000</t>
  </si>
  <si>
    <t>PRACA GETULIO VARGAS,68- Bairro: CENTRO.CEP: 39.864-000</t>
  </si>
  <si>
    <t>RUA CAPITAO ANTONIO JOSE, 326 - Bairro: CENTRO. CEP: 37.472-000</t>
  </si>
  <si>
    <t>PRACA CAPITAO TITO CARLOS PEREIRA,40 - Bairro: CENTRO. CEP: 37.150-000</t>
  </si>
  <si>
    <t>RUA MAJOR PENHA,22 - Bairro: CENTRO. CEP: 37.440-000</t>
  </si>
  <si>
    <t>RUA DANIEL DE CARVALHO,189 - FORUM - Bairro: CENTRO. CEP: 35.860-000</t>
  </si>
  <si>
    <t>RUA JOSE LUCIO JUNQUEIRA,43 -  Bairro: CENTRO. CEP: 37.430-000</t>
  </si>
  <si>
    <t>PRACA CORONEL TANCREDO FRANCA,100 -  Bairro: CENTRO. CEP: 38.195-000</t>
  </si>
  <si>
    <t xml:space="preserve">RUA JOSÉ ANTÔNIO DE QUEIROZ,1060 -  Bairro: CENTRO. CEP: 39.340-000 </t>
  </si>
  <si>
    <t>RUA DR. ANTÔNIO ALVARENGA,166 -  Bairro: CENTRO. CEP: 39.200-000</t>
  </si>
  <si>
    <t>RUA JOÃO PESSOA,16 -  Bairro: CENTRO. CEP: 37.476-000</t>
  </si>
  <si>
    <t>RUA CORONEL MACIEL,135 - ANDAR: 3 - Bairro: CENTRO. CEP: 37.445-000</t>
  </si>
  <si>
    <t>RUA ZACARIAS,1364 -  Bairro: CENTRO. CEP: 35.610-000</t>
  </si>
  <si>
    <t>PRACA DO PRETÓRIO,180 -  Bairro: CENTRO. CEP: 37.110-000</t>
  </si>
  <si>
    <t>AVENIDA BENEDITO VALADARES,171 -  Bairro: CENTRO . CEP: 35.490-000</t>
  </si>
  <si>
    <t>PRACA ARTHUR BERNARDES,S/N -  Bairro: CENTRO. CEP: 36.555-000</t>
  </si>
  <si>
    <t>PRACA GETÚLIO VARGAS,60 - Bairro: CENTRO. CEP: 35.740-000</t>
  </si>
  <si>
    <t>AVENIDA DR. CARLOS BARBUTO,01 -  Bairro: CENTRO. CEP: 36.855-000</t>
  </si>
  <si>
    <t xml:space="preserve">AVENIDA DELEGADO WALDEMAR GOMES PINTO,1628 -   Bairro: CENTRO. CEP: 37.640-000 </t>
  </si>
  <si>
    <t>RUA FIORAVANTE PADULA,03 - Bairro: CENTRO. CEP: 36.830-000</t>
  </si>
  <si>
    <t>PRACA ANTÔNIO SEPÚLVEDA,25 -  Bairro: CENTRO. CEP: 39.510-000</t>
  </si>
  <si>
    <t xml:space="preserve">RUA FRANCISCO DE VASCONCELOS,125 -  Bairro: CENTRO. CEP: 38.525-000 </t>
  </si>
  <si>
    <t>AVENIDA SETE 7 DE SETEMBRO,1030 - FORUM -Bairro: CENTRO. CEP: 36.950-000</t>
  </si>
  <si>
    <t>AVENIDA QUEIROZ JÚNIOR,463 - Bairro: CENTRO. CEP: 35.450-000</t>
  </si>
  <si>
    <t xml:space="preserve">PRACA RAIMUNDO DE MORAIS LARA,199 - Bairro: CENTRO. CEP: 35.488-000 </t>
  </si>
  <si>
    <t>RUA CAP. PAULA,66 -  Bairro: CENTRO. CEP: 39.670-000</t>
  </si>
  <si>
    <t>RUA CEL. LUCAS CAETANO VASCO,529 -  Bairro: CENTRO. CEP:  37.973-000</t>
  </si>
  <si>
    <t>RUA MARIA DA FÉ 159,159 - FORUM - VILA NOVA . CEP: 37.466-000</t>
  </si>
  <si>
    <t>AVENIDA FERNANDO COSTA,403 -  Bairro: CENTRO. CEP: 37.464-000</t>
  </si>
  <si>
    <t>RUA FRANCISCO DE ABREU MAFRA,80 -  Bairro: CENTRO. CEP: 35.120-000</t>
  </si>
  <si>
    <t xml:space="preserve">RUA DOS TRÊS PODERES,143 -  Bairro: CENTRO. CEP: 37.210-000 </t>
  </si>
  <si>
    <t>AVENIDA BENEDITO VALADARES,52 -  Bairro: CENTRO. CEP: 35.830-000</t>
  </si>
  <si>
    <t>RUA POLÍBIO NONATO RUAS,223 - Bairro: CENTRO. CEP: 39.930-000</t>
  </si>
  <si>
    <t>RUA CEL. PROCÓPIO DUTRA,519 -   Bairro: CENTRO. CEP: 37.965-000</t>
  </si>
  <si>
    <t>PRACA FRANCISCO RUBIM,130 -   Bairro: CENTRO. CEP: 37.590-000</t>
  </si>
  <si>
    <t>AVENIDA MARECHAL DEODORO,160 -   Bairro: CENTRO. CEP: 39.440-000</t>
  </si>
  <si>
    <t>PRACA ARTHUR BERNARDES,366 -   Bairro: CENTRO. CEP: 39.480-000</t>
  </si>
  <si>
    <t>AVENIDA SANTANA,11 -   Bairro: CENTRO. CEP: 35.390-000</t>
  </si>
  <si>
    <t>RUA CEL. RAMIRO PEREIRA,225 -Bairro: CENTRO. CEP: 39960-000</t>
  </si>
  <si>
    <t>RUA CAP. NESTOR VIEIRA DE GOUVEIA,104 -  Bairro: CENTRO. CEP: 36.980-000</t>
  </si>
  <si>
    <t xml:space="preserve">PRACA DUQUE DE CAXIAS,70 -  Bairro: CENTRO. CEP: 37.480-000 </t>
  </si>
  <si>
    <t>AVENIDA ERNESTO MATIOLI,960 -  - SANTA EFIGÊNIA. CEP: 37.200-000</t>
  </si>
  <si>
    <t>RUA CASSIANO TERRA,30 - 1º ANDAR - Bairro: CENTRO. CEP: 39.690-000</t>
  </si>
  <si>
    <t xml:space="preserve">RUA AMARAL FRANCO,252-A - SUBSOLO - Bairro: CENTRO. CEP: 36.900-000 </t>
  </si>
  <si>
    <t>AVENIDA BUENO BRANDÃO,69 -  Bairro: CENTRO. CEP: 36.640-000</t>
  </si>
  <si>
    <t xml:space="preserve">AVENIDA GETÚLIO VARGAS,S/N -  Bairro: CENTRO. CEP: 35.420-000 </t>
  </si>
  <si>
    <t>RUA ABAETÉ ,46 -  Bairro: CENTRO. CEP: 35.606-000</t>
  </si>
  <si>
    <t>RUA BIAS FORTES,221 -  Bairro: CENTRO. CEP: 36.190-000</t>
  </si>
  <si>
    <t>PRACA BENEDITO VALADARES,200 -  Bairro: CENTRO. CEP: 35.116-000</t>
  </si>
  <si>
    <t xml:space="preserve">AVENIDA WALDEMAR CESAR SANTOS,172 -  Bairro: CENTRO. CEP: 39.650-000 </t>
  </si>
  <si>
    <t>RUA TEODORO PEREIRA DO VALE,14 - Bairro: CENTRO. CEP: 36.893-000</t>
  </si>
  <si>
    <t>RUA TENENTE LEOPOLDINO,100 -  Bairro: CENTRO. CEP: 36.790-000</t>
  </si>
  <si>
    <t>PRACA PLATÃO,399 -  Bairro: CENTRO. CEP: 39.495-000</t>
  </si>
  <si>
    <t>AVENIDA GETÚLIO VARGAS,101 -  Bairro: CENTRO. CEP: 37.115-000</t>
  </si>
  <si>
    <t>AVENIDA SEBASTIÃO P.M.E.CASTRO,190 -  Bairro: CENTRO. CEP: 35.628-000</t>
  </si>
  <si>
    <t>RUA DOM CAVATI,333 -  Bairro: CENTRO. CEP: 36.955-000</t>
  </si>
  <si>
    <t>RUA APARECIDA,99 - Bairro: CENTRO. CEP: 37.890-000</t>
  </si>
  <si>
    <t xml:space="preserve">PRACA TEÓFILO OTONI,20 -  Bairro: CENTRO. CEP: 39.860-000 </t>
  </si>
  <si>
    <t>PRACA ANTÔNIO VIRGÍNIO DA SILVA,106 -  Bairro: CENTRO. CEP: 37.524-000</t>
  </si>
  <si>
    <t>AVENIDA MONSENHOR LUIZ DE GONZAGA,22 - Bairro: CENTRO. CEP: 37.250-000</t>
  </si>
  <si>
    <t>RUA LEVINDO PEREIRA,100 -  - CASTELO. CEP: 35.920-000</t>
  </si>
  <si>
    <t>PRACA CAP. JOAQUIM ANACLETO,206 -  -Bairro: CENTRO. CEP: 37.860-000</t>
  </si>
  <si>
    <t>AVENIDA JÚLIO CAMPOS,201 -  Bairro: CENTRO. CEP: 39.820-000</t>
  </si>
  <si>
    <t>RUA OLGA ROBERTA PEREIRA,17 -Bairro: CENTRO. CEP: 36.420-000</t>
  </si>
  <si>
    <t>PRACA GETÚLIO VARGAS,52 -  -Bairro: CENTRO. CEP: 36.750-000</t>
  </si>
  <si>
    <t>RUA NESTOR EUSTÁQUIO,237 -  Bairro: CENTRO. CEP: 37.120-000</t>
  </si>
  <si>
    <t>PRACA CENTENÁRIO,50 - Bairro: CENTRO. CEP: 37.660-000</t>
  </si>
  <si>
    <t>PRACA CEL. CAETANO MASCARENHAS,131 -Bairro: CENTRO. CEP: 35.774-000</t>
  </si>
  <si>
    <t xml:space="preserve">PRACA GILBERTO GUEDES,s/n -  Bairro: CENTRO. CEP: 37.460-000 </t>
  </si>
  <si>
    <t xml:space="preserve">PRACA BOLIVAR ANDRADE,76 -  Bairro: CENTRO. CEP: 35.537-000 </t>
  </si>
  <si>
    <t>RUA SIMÃO CARLOS PEREIRA,234 -  Bairro: CENTRO. CEP: 39.700-000</t>
  </si>
  <si>
    <t>RUA DOUTOR RAMALHO PINTO,37 -  Bairro: CENTRO. CEP: 36.130-000</t>
  </si>
  <si>
    <t>RUA BERNARDINO CARVALHAES,177 -  Bairro: CENTRO. CEP: 39.170-000</t>
  </si>
  <si>
    <t>RUA ALENCAR JOSÉ DE PIMENTA,82 -   Bairro: CENTRO. CEP: 39.750-000</t>
  </si>
  <si>
    <t>RUA DESEMBARGADOR MOREIRA SANTOS,45 -   Bairro: CENTRO. CEP: 35.960-000</t>
  </si>
  <si>
    <t>RUA VEREADOR JOSÉ LOPES,75 -   Bairro: CENTRO. CEP: 39.780-000</t>
  </si>
  <si>
    <t xml:space="preserve">PRACA DOM OTÁVIO,22 -  Bairro: CENTRO. CEP: 37.775-000 </t>
  </si>
  <si>
    <t>PRACA SANTA RITA,28 -   Bairro: CENTRO. CEP: 37.540-000</t>
  </si>
  <si>
    <t>RUA AFONSO PENA,258 -   Bairro: CENTRO. CEP: 36.240-000</t>
  </si>
  <si>
    <t>RUA CARLOS AUGUSTO CAPELI,26 -  Bairro: CENTRO. CEP: 37.490-000</t>
  </si>
  <si>
    <t>RUA BENEDITO VALADARES,77 -  Bairro: CENTRO. CEP: 39.705-000</t>
  </si>
  <si>
    <t>PRACA EXPEDICIONÁRIO,S/N -   Bairro: CENTRO. CEP: 36.680-000</t>
  </si>
  <si>
    <t>AVENIDA NEWTON GONÇALVES PEREIRA,387 - Bairro: CENTRO. CEP: 39.290-000</t>
  </si>
  <si>
    <t>PRACA RAIMUNDO CARNEIRO,111 -  Bairro: CENTRO. CEP: 36.540-000</t>
  </si>
  <si>
    <t>PRACA VISCONDE DE ARANTES,63 - Bairro: CENTRO. CEP: 37.300-000</t>
  </si>
  <si>
    <t>PRACA DONA SINHÁ,295 -  Bairro: CENTRO. CEP: 37.810-000</t>
  </si>
  <si>
    <t>RUA 25 DE MARÇO,142 - BAIRRO: CENTRO. CEP: 36.160-000</t>
  </si>
  <si>
    <t>PRACA GASPAR DE PAIVA MAGALHÃES,25 -  Bairro: CENTRO. CEP: 30.170-001</t>
  </si>
  <si>
    <t>RUA MORAIS DE CARVALHO,647 Bairro: CENTRO. CEP: 35.230-000</t>
  </si>
  <si>
    <t>RUA CORONEL PORTUGAL,96 -   Bairro: CENTRO. CEP: 37.545-000</t>
  </si>
  <si>
    <t>AVENIDACIRO GONÇALVES, 209. BAIRRO: CENTRO. CEP: 37.570-000</t>
  </si>
  <si>
    <t>RUA GERÔNIMO DE AGUIAR, 167. BAIRRO: CENTRO. CEP: 39.430-000</t>
  </si>
  <si>
    <t>Alfenas</t>
  </si>
  <si>
    <t>Araguari</t>
  </si>
  <si>
    <t>Araxá</t>
  </si>
  <si>
    <t>Barbacena</t>
  </si>
  <si>
    <t>Betim</t>
  </si>
  <si>
    <t>Caeté</t>
  </si>
  <si>
    <t>Cataguases</t>
  </si>
  <si>
    <t>Conselheiro Lafaiete</t>
  </si>
  <si>
    <t>Coronel Fabriciano</t>
  </si>
  <si>
    <t>Curvelo</t>
  </si>
  <si>
    <t>Divinopolis</t>
  </si>
  <si>
    <t>Ipatinga</t>
  </si>
  <si>
    <t>Itabira</t>
  </si>
  <si>
    <t>Itajubá</t>
  </si>
  <si>
    <t>Itaúna</t>
  </si>
  <si>
    <t>Juiz de Fora</t>
  </si>
  <si>
    <t>Lavras</t>
  </si>
  <si>
    <t>Leopoldina</t>
  </si>
  <si>
    <t>Montes Claros</t>
  </si>
  <si>
    <t>Muriaé</t>
  </si>
  <si>
    <t>Paracatu</t>
  </si>
  <si>
    <t>Passos</t>
  </si>
  <si>
    <t>Patrocinio</t>
  </si>
  <si>
    <t>Pedro Leopoldo</t>
  </si>
  <si>
    <t>Ponte Nova</t>
  </si>
  <si>
    <t>Sabará</t>
  </si>
  <si>
    <t>São Lourenço</t>
  </si>
  <si>
    <t>São Sebastião do Paraiso</t>
  </si>
  <si>
    <t>Sete Lagoas</t>
  </si>
  <si>
    <t>Teófilo Otoni</t>
  </si>
  <si>
    <t>Timoteo</t>
  </si>
  <si>
    <t>Ubá</t>
  </si>
  <si>
    <t>Unaí</t>
  </si>
  <si>
    <t>Varginha</t>
  </si>
  <si>
    <t>Vespasiano</t>
  </si>
  <si>
    <t>Viçosa</t>
  </si>
  <si>
    <t>AV. PADRE MURILO DE ALMEIDA CONCEICAO,54 -   Bairro: CENTRO . CEP: 37.928-000</t>
  </si>
  <si>
    <t>Av. São José, 1552, Bairro Centro</t>
  </si>
  <si>
    <t>Avenida Coronel Lindolfo Rodrigues da Cunha, 130 - Centro</t>
  </si>
  <si>
    <t>Av. Tancredo Neves, 340 - Vila Silveria</t>
  </si>
  <si>
    <t>Rua Doutor José Vilela Costa Pinto, 45</t>
  </si>
  <si>
    <t xml:space="preserve">avenida Alvares Cabral, 1690 - Santo Agostinho </t>
  </si>
  <si>
    <t>Rua Inspetor Jaime Caldeira, 870 - Brasiléia</t>
  </si>
  <si>
    <t>Rua Praça Drº João Pinheiro, Nº74 e 86 - Centro</t>
  </si>
  <si>
    <t>Rua Major Vieira, 189 - Centro - CEP 36-773-006</t>
  </si>
  <si>
    <t>Rua Melvim Jones, 180 - Bairro campo alegre</t>
  </si>
  <si>
    <t>AV. Maria da Glória Rocha, 425 - Beatriz - CONTAGEM</t>
  </si>
  <si>
    <t>Rua Duque de Caxias nº 20 - Centro</t>
  </si>
  <si>
    <t>Av. Sarobá, 400 - Fórum - Bairro Maria Amália</t>
  </si>
  <si>
    <t>Rua Moacir José Leite, 100 - Sta Clara</t>
  </si>
  <si>
    <t>Rua barão do Rio Branco, 30, Centro</t>
  </si>
  <si>
    <t>Avenida Japão, 381 - Bairro Cariru</t>
  </si>
  <si>
    <t>Avenida Martins da Costa, 349 - CEP 35900-047 - Bairro Pará</t>
  </si>
  <si>
    <t>Rua Deputado Aureliano de Mendonça Chaves, nº 172 Bairro Pinheirinho</t>
  </si>
  <si>
    <t>Rua Godofredo Goncalves, 370 - Centro</t>
  </si>
  <si>
    <t>Rua Santo Antônio, 990, Centro - Sala 1003</t>
  </si>
  <si>
    <t>Av. Ernesto Matioli, 960 - Bairro Santa Efigênia</t>
  </si>
  <si>
    <t>Rua Geraldo Campana, 200, Centro, CEP.: 36.700-000</t>
  </si>
  <si>
    <t>Avenida Cula Mangabeiras, 345 - Cândida Câmara - CEP: 39.401-696</t>
  </si>
  <si>
    <t>R. Presidente Arthur Bernardes, 123 - Fórum - Centro</t>
  </si>
  <si>
    <t>Avenida Januário Laurindo Carneiro, 140, Oswaldo Barbosa Pena II, CEP 34.000-000</t>
  </si>
  <si>
    <t>Praça Reinaldo Alves de Brito, nº 68 - Centro</t>
  </si>
  <si>
    <t>Avenida Olegário Maciel, 193 - Centro - Sala 310</t>
  </si>
  <si>
    <t>Avenida Arlindo Figueiredo, 850 - São Francisco - CEP:37.902-026</t>
  </si>
  <si>
    <t>Av. Joao Alves Do Nascimento, 1.508 - Centro</t>
  </si>
  <si>
    <t>Rua Benedito Valadares, 188 - Centro</t>
  </si>
  <si>
    <t>Rua Prefeito Chagas, 305 – Centro</t>
  </si>
  <si>
    <t>Rua VIGARIO MIGUEL CHAVES, 17 - Centro</t>
  </si>
  <si>
    <t>Rua Maria Jose Siqueira Rigotti, nº 85 - Bairro Santa Rita II, Pouso Alegre, Cep.: 37550-000</t>
  </si>
  <si>
    <t>Rua Vera Lúcia de Oliveira Andrade, 85, Esplanada , Novo fórum</t>
  </si>
  <si>
    <t>Rua Dom Pedro II, 166, Centro, Sabará- Cep:34.505-000</t>
  </si>
  <si>
    <t>Avenida Expedido Gabrich,101</t>
  </si>
  <si>
    <t>R. Antonio manuel de souza guerra, 277 - Centro Ao lado do forum</t>
  </si>
  <si>
    <t>Praça Emílio Abdon Póvoa, s/n - Fórum - Centro</t>
  </si>
  <si>
    <t>Av. Dr. Jose de Oliveira Brandão Filho, n° 333 – Bairro Jardim Mediterranée</t>
  </si>
  <si>
    <t>Rua José Duarte de Paiva, 795 - Bairro Santa Luzia</t>
  </si>
  <si>
    <t>Rua Joaquim Ananias de Toledo, 101 - Bairro Dr. Laerte Laender</t>
  </si>
  <si>
    <t>Praça Olímpica, 65 - Fórum - Funcionários</t>
  </si>
  <si>
    <t>Av. Senador Levindo Coelho, 735, Bairro Antônio Maranhão - Forum local</t>
  </si>
  <si>
    <t>R.Prefeito Joao Costa, 250 - Centro</t>
  </si>
  <si>
    <t>Rua Irmão Mário Esdras, 305 - Centro</t>
  </si>
  <si>
    <t>Rua Afonso Pena, 479 - Bairro Sto Antônio</t>
  </si>
  <si>
    <t>Rua Gomes Barbosa, 865 - Centro - CEP 36-570-101</t>
  </si>
  <si>
    <t>Além Paraiva</t>
  </si>
  <si>
    <t>Almenara</t>
  </si>
  <si>
    <t>Brumadinho</t>
  </si>
  <si>
    <t>Carangola</t>
  </si>
  <si>
    <t>Porteirinha</t>
  </si>
  <si>
    <t>Sacramento</t>
  </si>
  <si>
    <t>Salinas</t>
  </si>
  <si>
    <t>Praça Coronel Breves, 89 - Fórum – Bairro São José</t>
  </si>
  <si>
    <t>R.Sabino Silva, 58 - Centro</t>
  </si>
  <si>
    <t>RUA MARCELINO RODRIGUES GUILHERME, 221 - Centro</t>
  </si>
  <si>
    <t>RUA BENJAMIM CONSTANT, 396 - Esplanada</t>
  </si>
  <si>
    <t>Praça Floriano Peixoto, 222 - Centro</t>
  </si>
  <si>
    <t>Rua Beline Maia, 85- Centro</t>
  </si>
  <si>
    <t>Rua Domingos Ferreira Pimenta, 138 - Centro</t>
  </si>
  <si>
    <t>Rua Maria Ambrosina Guimarães, 123 - 2º andar - Fórum local - CEP 37220-000</t>
  </si>
  <si>
    <t>Av. Rui Barbosa, nº 300, Centro</t>
  </si>
  <si>
    <t>Rua Governador Valadares, 342 - Centro</t>
  </si>
  <si>
    <t>Rua João Pinheiro 290 - CEP 37.270-000</t>
  </si>
  <si>
    <t>Rua Capitão Domingos Pimenta, 20 - Centro - CEP 39680-000</t>
  </si>
  <si>
    <t>Praça Coronel Maximiano, 56 - Fórum - Centro</t>
  </si>
  <si>
    <t>Rua Luiz Antonio Bastos Cortes, 16, 5° andar - Santa Zita</t>
  </si>
  <si>
    <t>Praca Carmo, 190 - Bairro: Centro - CEP: 35534-000 no travessa antônio olinto, s/n - Bairro - centro - anexo</t>
  </si>
  <si>
    <t>Praca Capitao Tito Carlos Pereira, 40 - Bairro: Centro - CEP: 37150-000</t>
  </si>
  <si>
    <t>Praça dos Ex-Combatentes, 380 - Centro</t>
  </si>
  <si>
    <t>Rua Valdir Cunha, 205 - Bairro: Centro - CEP: 36415-000</t>
  </si>
  <si>
    <t>Rua Feliciano Ferraz, 196 - Bairro: Centro - CEP: 35240-000</t>
  </si>
  <si>
    <t>Rua Dr. Antônio Alvarenga, 166 - Fórum - Bairro: Centro - CEP: 39200-000</t>
  </si>
  <si>
    <t>Rua Olegário Maciel, 169 - Bairro: Centro - CEP: 38550-000</t>
  </si>
  <si>
    <t>Rua Macau Do Meio , 196 Bairro: Centro</t>
  </si>
  <si>
    <t>Rua Presidente Vargas, 150 - Bairro: Centro - CEP: 36820-000</t>
  </si>
  <si>
    <t>Praça José Barbosa Jr, 185 - Centro</t>
  </si>
  <si>
    <t>Avenida Governador Milton Campos, 2.619 Forum - Centro</t>
  </si>
  <si>
    <t>Av. Prefeito Aníbal do Vale, 150 - Centro</t>
  </si>
  <si>
    <t>Rua Carlos Fulgêncio, 430 - Centro</t>
  </si>
  <si>
    <t>Rua do Rośario, 10 - Centro</t>
  </si>
  <si>
    <t>Rua Altidorio amaral, 787 - Cidade Jardim - CEP: 32.900-000</t>
  </si>
  <si>
    <t>Rua Cel. Antonio Fernandes, 246 - Centro</t>
  </si>
  <si>
    <t>Av. Queiroz Jr, 463 - Salas 08 e 10 - 2º andar - Galeria Jane Francy - CEP 35450-000</t>
  </si>
  <si>
    <t>Rua Sergio Avelino Pinheiro, 1192 - Centro</t>
  </si>
  <si>
    <t>Rua Antonio Ribeiro Avelar, 176, Oliveira Morais - CEP: 35550000</t>
  </si>
  <si>
    <t>Avenida Marechal Deodoro, 160 - Centro</t>
  </si>
  <si>
    <t>Rua Capitão Sancho, 521 - Centro</t>
  </si>
  <si>
    <t>Praca Coronel Carlos Bernardes, 69 - Fórum - Centro</t>
  </si>
  <si>
    <t>Praca Duque De Caxias, 70 - Bairro: Centro - CEP: 37480-000</t>
  </si>
  <si>
    <t>Fórum Edgard da Veiga Lion - Praça Antônio Carlos, 240 - CEP 37750-000</t>
  </si>
  <si>
    <t>Praça Presidente Costa e Silva, nº 52, Centro - Manga - CEP 39460-000</t>
  </si>
  <si>
    <t>Av. Centenário, nº 280, Bom Pastor</t>
  </si>
  <si>
    <t>Rua Teófilo Tostes, 143 - Centro</t>
  </si>
  <si>
    <t>Rua Cabo Leôncio, 108 - Centro</t>
  </si>
  <si>
    <t>Praça Benedito Valadares, 264 - 3º andar - Centro</t>
  </si>
  <si>
    <t>Rua Dr. Álvaro Braga, 44 - Bairro: Centro - CEP: 36120-000</t>
  </si>
  <si>
    <t>Praça do Rosário, 85 - Centro</t>
  </si>
  <si>
    <t xml:space="preserve">Rua Francisco Figueiredo, 250 - Centro </t>
  </si>
  <si>
    <t>AV. WALDEMAR CESAR SANTOS, 172 - CEP 39650-000</t>
  </si>
  <si>
    <t>Rua Tenente Leopoldino, 100 - Bairro: Centro - CEP: 36790-000</t>
  </si>
  <si>
    <t>Alameda Antônio Oliveira Neto, 295 - Bairro Esplanada - CEP 39500-000 - Fórum</t>
  </si>
  <si>
    <t>Av. Dos Mundins, 251 - Centro - CEP.: 38.500-000</t>
  </si>
  <si>
    <t>Av. Sebastião Pereira Magalhães e Castro, nº 190, Centro, CEP 35.628-000</t>
  </si>
  <si>
    <t>Praça Teófilo Otoni, 20 - Fórum - Centro</t>
  </si>
  <si>
    <t>Av. Mons. Luiz de Gonzaga, 22 - Centro - CEP 37250-000</t>
  </si>
  <si>
    <t>RUA VENÂNCIO CARRILHO, 120 - Centro</t>
  </si>
  <si>
    <t>Avenida Ciro Goncalves, 209 - Centro</t>
  </si>
  <si>
    <t>Avenida Netércio Almeida, 130 - Bairro: Centro - CEP: 39970-000</t>
  </si>
  <si>
    <t>Rua Ciríaco Capitalucci, 181 - CEP 37260-000</t>
  </si>
  <si>
    <t>Avenida Tiradentes, 300 - Centro - Fórum</t>
  </si>
  <si>
    <t>Rua Padre Abel, 348 - Centro</t>
  </si>
  <si>
    <t>Praca José Cristiano, 27 - Bairro: Centro - CEP: 37757-000</t>
  </si>
  <si>
    <t>Rua Tiradentes, 225 - Bairro: Renascença - CEP: 39520-000</t>
  </si>
  <si>
    <t>Av. Visconde Do Rio Branco, 257 - Centro</t>
  </si>
  <si>
    <t>Praca João Pessoa, 40 - Bairro: Centro - CEP: 39560-000</t>
  </si>
  <si>
    <t>Avenida Amâncio Bernardes , 321 , Centro- CEP: 35560000</t>
  </si>
  <si>
    <t>Rua Getúlio Vargas, 160 - São Domingos do Prata</t>
  </si>
  <si>
    <t>Avenida Presidente Juscelino Kubistcheck, 737 - Centro</t>
  </si>
  <si>
    <t>Rua Carlos Augusto Capeli, 26 - Centro</t>
  </si>
  <si>
    <t>Rua Gerônimo Aguiar, 167 - Centro - CEP:39430000</t>
  </si>
  <si>
    <t>Rua Dr. Osório Adrião Rocha, 282 - Centro - CEP: 39540000</t>
  </si>
  <si>
    <t>Rua Conrado Rocha, 628 - Centro- CEP 39550-000</t>
  </si>
  <si>
    <t>Rua Cunha, 40 - Bairro: Centro - CEP: 35140-000</t>
  </si>
  <si>
    <t>Rua Pedro Bonesio, 436 - Centro - (Próximo ao Fórum)</t>
  </si>
  <si>
    <t>Rua Américo Miari, 330 - centro</t>
  </si>
  <si>
    <t>Rua Padre Felix, 362 - Centro - CEP: 39730000</t>
  </si>
  <si>
    <t>Rua Eugênio de Melo, 1740, Barra dos Coutos</t>
  </si>
  <si>
    <t>Rua Deodoro de Almeida Pinto, 177 - Centro - CEP 39880-000</t>
  </si>
  <si>
    <t>Praca Miguel Batista Vieira, S/N - Bairro: Centro - Fórum</t>
  </si>
  <si>
    <t>Praça Henrique Vieira, 136 - Centro - CEP 37140-000</t>
  </si>
  <si>
    <t>Praça Dr. Raul Sá, 63 - Centro - CEP 37443-000</t>
  </si>
  <si>
    <t>Praça Santana, 120 - Centro</t>
  </si>
  <si>
    <t>RUA JOSÉ MARIA GUARNIERI, S/N - ALTO DAS BRISAS, MG - CEP: 36600000</t>
  </si>
  <si>
    <t>Avenida Governador Benedito Valadares, 196 - Bairro: Centro - CEP: 35521-000</t>
  </si>
  <si>
    <t>Edifício do Fórum - Rua Gonçalves Torres, nº 94 - CEP 37530-000</t>
  </si>
  <si>
    <t>PÇA TORVAL DA COSTA SAMPAIO N° 71 CENTRO</t>
  </si>
  <si>
    <t>Avenida Duvivier Da Silva Passos, 26 - Bairro: São Judas Tadeu - CEP: 37880-000</t>
  </si>
  <si>
    <t>Rua Coronel Portugal, 32 - Sala 103 - Centro - CEP 37545-000</t>
  </si>
  <si>
    <t>Praca Centenario, 237 - Bairro: Centro - CEP: 37650-000</t>
  </si>
  <si>
    <t>Av. do Carmo- 222- Centro</t>
  </si>
  <si>
    <t>Rua Vital Brasil, 50 - Centro - CEP 37400-000</t>
  </si>
  <si>
    <t>Praça Aurora Ramos, 145 - CEP 37730-000</t>
  </si>
  <si>
    <t>Praca Josino de Brito, 234 - Centro - CEP 37160-000</t>
  </si>
  <si>
    <t>Rua Major Penha, 22 - Bairro: Centro - CEP: 37440-000</t>
  </si>
  <si>
    <t>Rua Jose Lucio Junqueira, 43 - Bairro: Centro - CEP: 37430-000</t>
  </si>
  <si>
    <t>Rua Zacarias, 1364 - Bairro: Centro - CEP: 35610-000</t>
  </si>
  <si>
    <t>Rua Fioravante Padula, nº 80, Centro, CEP 36.830-000</t>
  </si>
  <si>
    <t>Praça Antonio Sepulveda, 25 - centro</t>
  </si>
  <si>
    <t>Rua Francisco De Vasconcelos, 125 - Bairro: Centro - CEP: 38525-000</t>
  </si>
  <si>
    <t>Av. Del Waldemar Gomes Pinto, 1628 - Centro</t>
  </si>
  <si>
    <t>Rua Olímpio Dias, 536 - Bairro: Centro - CEP: 39580-000</t>
  </si>
  <si>
    <t>Rua Vinte e Cinco de Março, 142 - Centro - CEP 36160-000</t>
  </si>
  <si>
    <t>Av. Prefeito Aníbal do Vale, 150 - centro</t>
  </si>
  <si>
    <t>Av. Sete de Setembro, 1030 - centro</t>
  </si>
  <si>
    <t>Rua Maria da Fé, 159 Vila Nova - CEP 37466-000</t>
  </si>
  <si>
    <t>Av. FERNANDO COSTA, 403, Centro - CEP 37464-000</t>
  </si>
  <si>
    <t>Rua Coronel Procópio Dutra, 519 - Jacuí - MG - CEP 37965-000</t>
  </si>
  <si>
    <t>Alameda Dra. Vilma Edelweill Santos, 65 - 2º andar - Bairro Lundceia</t>
  </si>
  <si>
    <t>Fórum local - Praça JK, 55 - Centro - CEP 36140-000</t>
  </si>
  <si>
    <t>Rua Cassiano Terra, 30 - Bairro: Centro - CEP: 39690-000</t>
  </si>
  <si>
    <t>Av Bueno Brandão 69 - centro</t>
  </si>
  <si>
    <t>Praça Bias Fortes, 221 - Bairro: Centro - CEP: 36190-000</t>
  </si>
  <si>
    <t>RUA TEODORO PEREIRA DO VALE, 14 - BAIRRO: CENTRO - CEP: 36893000</t>
  </si>
  <si>
    <t>Rua Aparecida, 99 - Centro - CEP 37890-000</t>
  </si>
  <si>
    <t>Fórum Dr. Leão de Araújo - Rua Levindo Pereira, 100 - Bairro Castelo - CP 35920-000</t>
  </si>
  <si>
    <t>Praca Cap. Joaquim Anacleto, 206 - Bairro: Centro - CEP: 37860-000</t>
  </si>
  <si>
    <t>Rua Olga Roberta de Pereira, 17 - Centro</t>
  </si>
  <si>
    <t xml:space="preserve">Avenida Ciro Goncalves, 209 - Centro </t>
  </si>
  <si>
    <t>Praca Centenário, 50 - Bairro: Centro - CEP: 37660-000</t>
  </si>
  <si>
    <t>Praça Prefeito Simão Carlos Pereira, nº 234, Centro, CEP 39.700-000</t>
  </si>
  <si>
    <t>Rua Santa Efigênia, s/nº - Centro - Piranga - CEP 36480-000</t>
  </si>
  <si>
    <t>Praca Marechal Deodoro, 86 - Bairro: Centro - CEP: 36730-000</t>
  </si>
  <si>
    <t>Rua Aurora Alves, 251 - Anexo - Fórum - CEP 35640-000</t>
  </si>
  <si>
    <t>Rua Maria Jose Siqueira Rigotti, nº 85 - Bairro Santa Rita II, Cep.: 37550-000</t>
  </si>
  <si>
    <t>Av. Governador Valadares, 100 - CEP 35350-000</t>
  </si>
  <si>
    <t>Rua Morais De Carvalho, 647 - Bairro: Centro - CEP: 35230-000</t>
  </si>
  <si>
    <t>Rua Visconde do Rio Branco, 157 - Fórum local - CEP 36150-000</t>
  </si>
  <si>
    <t>Av. Rafael Bastos Pereira, 202 - Centro</t>
  </si>
  <si>
    <t>Praça Dr. Último de Carvalho, 234 - 2º andar - Sala 204 - Centro - CEP 36180-000</t>
  </si>
  <si>
    <t>Rua Desembargador Moreira Santos ,45 - Centro - CEP 35960-000</t>
  </si>
  <si>
    <t>Rua Vereador José Lopes, 75 - Centro - CEP 39780-000</t>
  </si>
  <si>
    <t>Praça Santa Rita, 28 - Centro</t>
  </si>
  <si>
    <t>R.Afonso Pena, 258 - Centro</t>
  </si>
  <si>
    <t>Av. Newton Gonçalves Pereira, 387 - Centro - CEP 39290-000</t>
  </si>
  <si>
    <t>Praca Horácio Guimarães, 03 - Bairro: Centro - CEP: 37560-000</t>
  </si>
  <si>
    <t>Avenida Juvenal Batista De Almeida, 66 - Bairro: Centro - CEP: 36844-000</t>
  </si>
  <si>
    <t>Rua Cláudio Manoel da Costa, s/n - Bairro PINLAR (Fórum) – perto da rodoviária</t>
  </si>
  <si>
    <t>Tabela 3 – Linhas com Identificador de chamadas</t>
  </si>
  <si>
    <t>AL DRA  VILMA EDELWEISS SANTOS,65 - ANDAR: 2 - Bairro:LUNDCÉIA. CEP: 33.400-000</t>
  </si>
  <si>
    <t>AV.PREFEITO ANÍBAL RIBEIRO DO VALLE,150 -  B. VILA SANTO ANTÔNIO. CEP: 37.800-000</t>
  </si>
  <si>
    <t>Alto Rio Doce</t>
  </si>
  <si>
    <t>RUA AFONSO PENA, 110- Bairro: CENTRO. CEP: 35970-000</t>
  </si>
  <si>
    <t>Barão de Cocais</t>
  </si>
  <si>
    <t>Bonfim</t>
  </si>
  <si>
    <t>Brazopolis</t>
  </si>
  <si>
    <t xml:space="preserve">Brazópolis </t>
  </si>
  <si>
    <t>Carandaí</t>
  </si>
  <si>
    <t>PRAÇA BARÃO DE SANTA CECILIA, 13. Bairro: CENTRO. CEP: 36280-000</t>
  </si>
  <si>
    <t>Monte Sião</t>
  </si>
  <si>
    <t>Praça do Fórum S/N. Bairro: Centro. CEP: 37580-000</t>
  </si>
  <si>
    <t xml:space="preserve">Passa Quatro </t>
  </si>
  <si>
    <t xml:space="preserve">Santa Barbara </t>
  </si>
  <si>
    <t>Silvianopolis</t>
  </si>
  <si>
    <t>Endereços - Tabela 1 - Linhas Convencionais</t>
  </si>
  <si>
    <t>Avenida augusto de lima 1740 - barro preto</t>
  </si>
  <si>
    <t>Avenida augusto de lima 1549 - barro preto</t>
  </si>
  <si>
    <t>Endereços - Tabela 2 – Região1 - Linhas com facilidades de PABX Virtual</t>
  </si>
  <si>
    <t>Endereços - Tabela 2 – Região 2 - Linhas com facilidades de PABX Virtual</t>
  </si>
  <si>
    <t>São João Del Rei</t>
  </si>
  <si>
    <t>Rua Marechal Deodoro,662. bairro: Centro</t>
  </si>
  <si>
    <t xml:space="preserve">Avenida Brasil, 1000 - Bairro: Centro </t>
  </si>
  <si>
    <t>Avenida Barão do Rio Branco, 2390 -</t>
  </si>
  <si>
    <t>Avenida Cula Mangabeiras, 355 - Cândida Câmara - CEP: 39.401-696</t>
  </si>
  <si>
    <t>Capelinha</t>
  </si>
  <si>
    <t>Caratinga</t>
  </si>
  <si>
    <t>Cláudio</t>
  </si>
  <si>
    <t>Congonhas</t>
  </si>
  <si>
    <t xml:space="preserve">Conselheiro Pena </t>
  </si>
  <si>
    <t>Corinto</t>
  </si>
  <si>
    <t>Coramandel</t>
  </si>
  <si>
    <t>Diamantina</t>
  </si>
  <si>
    <t>Divino</t>
  </si>
  <si>
    <t>Formiga</t>
  </si>
  <si>
    <t>Guanhaes</t>
  </si>
  <si>
    <t>Ibiá</t>
  </si>
  <si>
    <t>Ibirité</t>
  </si>
  <si>
    <t>Igarapé</t>
  </si>
  <si>
    <t>Inhapim</t>
  </si>
  <si>
    <t>Itabirito</t>
  </si>
  <si>
    <t>Itambacuri</t>
  </si>
  <si>
    <t>Itapecerica</t>
  </si>
  <si>
    <t>Joao Pinheiro</t>
  </si>
  <si>
    <t>Lambari</t>
  </si>
  <si>
    <t>Machado</t>
  </si>
  <si>
    <t>Manga</t>
  </si>
  <si>
    <t>Manhumirim</t>
  </si>
  <si>
    <t>Virginopolis</t>
  </si>
  <si>
    <t>Três Pontas</t>
  </si>
  <si>
    <t>Três Corações</t>
  </si>
  <si>
    <t>Tarumirim</t>
  </si>
  <si>
    <t>Abaete</t>
  </si>
  <si>
    <t>Aguas Formosas</t>
  </si>
  <si>
    <t>Buenopolis</t>
  </si>
  <si>
    <t>Cabo Verde</t>
  </si>
  <si>
    <t>Cachoeira De Minas</t>
  </si>
  <si>
    <t>Camanducaia</t>
  </si>
  <si>
    <t>Cambui</t>
  </si>
  <si>
    <t>Campanha</t>
  </si>
  <si>
    <t>Campestre</t>
  </si>
  <si>
    <t>Campos Gerais</t>
  </si>
  <si>
    <t>Conceicao Do Rio Verde</t>
  </si>
  <si>
    <t>Dores Do Indaia</t>
  </si>
  <si>
    <t>Espera Feliz</t>
  </si>
  <si>
    <t>Espinosa</t>
  </si>
  <si>
    <t>Estrela Do Sul</t>
  </si>
  <si>
    <t>Extrema</t>
  </si>
  <si>
    <t>Itanhandu</t>
  </si>
  <si>
    <t>Jacui</t>
  </si>
  <si>
    <t>Janauba</t>
  </si>
  <si>
    <t>Lima Duarte</t>
  </si>
  <si>
    <t>Malacacheta</t>
  </si>
  <si>
    <t>Mar De Espanha</t>
  </si>
  <si>
    <t>Matias Barbosa</t>
  </si>
  <si>
    <t>Merces</t>
  </si>
  <si>
    <t>Minas Novas</t>
  </si>
  <si>
    <t>Mirai</t>
  </si>
  <si>
    <t>Morada Nova De Minas</t>
  </si>
  <si>
    <t>Muzambinho</t>
  </si>
  <si>
    <t>Nova Resende</t>
  </si>
  <si>
    <t>Ouro Branco</t>
  </si>
  <si>
    <t>Ouro Fino</t>
  </si>
  <si>
    <t>Pecanha</t>
  </si>
  <si>
    <t>Rio Pardo De Minas</t>
  </si>
  <si>
    <t>Santa Barbara</t>
  </si>
  <si>
    <t>Santa Maria Do Suacui</t>
  </si>
  <si>
    <t>Santa Rita Do Sapucai</t>
  </si>
  <si>
    <t>Santos Dumont</t>
  </si>
  <si>
    <t>São Romao</t>
  </si>
  <si>
    <t>Tres Coracoes</t>
  </si>
  <si>
    <t>Varzea Da Palma</t>
  </si>
  <si>
    <t>Andradas</t>
  </si>
  <si>
    <t>Araçuaí</t>
  </si>
  <si>
    <t>Boa Esperança</t>
  </si>
  <si>
    <t>Bocaiúva</t>
  </si>
  <si>
    <t>Bom Sucesso</t>
  </si>
  <si>
    <t>Brasilia De Minas</t>
  </si>
  <si>
    <t>Campo Belo</t>
  </si>
  <si>
    <t>Carmo Do Rio Claro</t>
  </si>
  <si>
    <t>Carmopolis De Minas</t>
  </si>
  <si>
    <t>Lagoa Da Prata</t>
  </si>
  <si>
    <t>Mantena</t>
  </si>
  <si>
    <t>Mateus Leme</t>
  </si>
  <si>
    <t>Matozinhos</t>
  </si>
  <si>
    <t>Medina</t>
  </si>
  <si>
    <t>Maraí</t>
  </si>
  <si>
    <t>Monte Azul</t>
  </si>
  <si>
    <t>Nanuque</t>
  </si>
  <si>
    <t>Oliveira</t>
  </si>
  <si>
    <t>Perdoes</t>
  </si>
  <si>
    <t>Pirapora</t>
  </si>
  <si>
    <t>Piumhi</t>
  </si>
  <si>
    <t>Poco Fundo</t>
  </si>
  <si>
    <t>Santo Antonio Do Monte</t>
  </si>
  <si>
    <t>São Domingos Do Prata</t>
  </si>
  <si>
    <t>São Francisco</t>
  </si>
  <si>
    <t>São Goncalo Do Sapucai</t>
  </si>
  <si>
    <t>São Joao Da Ponte</t>
  </si>
  <si>
    <t>São Joao Do Paraiso</t>
  </si>
  <si>
    <t>Taiobeiras</t>
  </si>
  <si>
    <t>Visconde Do Rio Branco</t>
  </si>
  <si>
    <t>Rua Goitacazes, 1214 - Barro Preto</t>
  </si>
  <si>
    <t>avenida Raja gabaglia, 615 - cidade jardim</t>
  </si>
  <si>
    <t>Rua Ouro Preto, 703 - barro preto</t>
  </si>
  <si>
    <t>Rua timbiras 2928 - Barro preto</t>
  </si>
  <si>
    <t>Avenida Juscelino kubitchek, 3250 - coração eucaristico</t>
  </si>
  <si>
    <t>Rua ouro Preto, 1112-Bairro: Santo Agostinho</t>
  </si>
  <si>
    <t>Rua Tomaz Gonzaga, 686 - Lourdes</t>
  </si>
  <si>
    <t>Rua Timbiras,2928</t>
  </si>
  <si>
    <t>Rua Timbiras, 2941</t>
  </si>
  <si>
    <t>Rua Rio Grande do sul, 604 - barro preto</t>
  </si>
  <si>
    <t>Avenida Francisco Sales, 1446</t>
  </si>
  <si>
    <t>Avenida Afonso pena, 1420</t>
  </si>
  <si>
    <t>Avenida Amazonas, 558</t>
  </si>
  <si>
    <t>Rua Diorita, 216 - Bairro: Prado</t>
  </si>
  <si>
    <t>Avenida Álvares Cabral, 1881. Bairro: Santo Agostinho</t>
  </si>
  <si>
    <t>Avenida Álvares Cabral, 1690. Bairro Santo Agostinho</t>
  </si>
  <si>
    <t>Avenida Álvares Cabral, 1740. Bairro Santo Agostinho</t>
  </si>
  <si>
    <t>Rua Dias Adorno, 367</t>
  </si>
  <si>
    <t>Avenida Olegário Maciel, 1772- Lourdes</t>
  </si>
  <si>
    <t>Rua Goiás, 239 - Centro</t>
  </si>
  <si>
    <t>Rua Flávio Marques Lisboa - Barreiro</t>
  </si>
  <si>
    <t>Rua Ouro Preto, 581 - Barro Preto</t>
  </si>
  <si>
    <t>Rua Araguari 658 - Barro Preto</t>
  </si>
  <si>
    <t>rua conceicao do Pará, 509 - Santa Inês</t>
  </si>
  <si>
    <t>Avenida Tereza Cristina, 3240 - Gameleira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</si>
</sst>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color rgb="FF000000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/>
  </cellStyleXfs>
  <cellXfs count="9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9" fontId="4" fillId="0" borderId="1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9" fontId="4" fillId="3" borderId="0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5" fillId="3" borderId="0" xfId="0" applyNumberFormat="1" applyFont="1" applyFill="1" applyAlignment="1">
      <alignment horizontal="center"/>
    </xf>
    <xf numFmtId="0" fontId="5" fillId="0" borderId="10" xfId="0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6" fontId="5" fillId="3" borderId="11" xfId="0" applyNumberFormat="1" applyFont="1" applyFill="1" applyBorder="1" applyAlignment="1">
      <alignment horizontal="center"/>
    </xf>
    <xf numFmtId="166" fontId="6" fillId="0" borderId="0" xfId="1" applyNumberFormat="1" applyAlignment="1" applyProtection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1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0" fillId="0" borderId="0" xfId="0" applyBorder="1"/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textRotation="90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7" fillId="0" borderId="12" xfId="0" applyFont="1" applyBorder="1"/>
    <xf numFmtId="0" fontId="7" fillId="0" borderId="12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2" xfId="0" applyFont="1" applyBorder="1"/>
    <xf numFmtId="0" fontId="19" fillId="6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14" fillId="2" borderId="2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/>
    </xf>
  </cellXfs>
  <cellStyles count="4">
    <cellStyle name="Hiperlink" xfId="1" builtinId="8"/>
    <cellStyle name="Normal" xfId="0" builtinId="0"/>
    <cellStyle name="Normal 3" xfId="2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</xdr:row>
          <xdr:rowOff>38100</xdr:rowOff>
        </xdr:from>
        <xdr:to>
          <xdr:col>9</xdr:col>
          <xdr:colOff>276225</xdr:colOff>
          <xdr:row>3</xdr:row>
          <xdr:rowOff>180975</xdr:rowOff>
        </xdr:to>
        <xdr:sp macro="" textlink="">
          <xdr:nvSpPr>
            <xdr:cNvPr id="2049" name="Picture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D:\Mega2\Projetos%20Saadia\RP%202017_93%20-%20Manuten&#231;&#227;o%20de%20Centrais%20Telef&#244;nicas%202017\AppData\Local\Microsoft\Windows\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4"/>
  <sheetViews>
    <sheetView tabSelected="1" zoomScale="110" zoomScaleNormal="110" workbookViewId="0">
      <pane ySplit="2" topLeftCell="A335" activePane="bottomLeft" state="frozen"/>
      <selection pane="bottomLeft" activeCell="C348" sqref="C348"/>
    </sheetView>
  </sheetViews>
  <sheetFormatPr defaultRowHeight="15" x14ac:dyDescent="0.25"/>
  <cols>
    <col min="1" max="1" width="21" style="34" customWidth="1"/>
    <col min="2" max="2" width="52.28515625" style="34" customWidth="1"/>
    <col min="3" max="3" width="88.7109375" style="34" customWidth="1"/>
    <col min="4" max="4" width="27.5703125" style="65" bestFit="1" customWidth="1"/>
    <col min="5" max="5" width="16.7109375" style="32" customWidth="1"/>
    <col min="6" max="6" width="14.85546875" style="32" customWidth="1"/>
    <col min="7" max="7" width="11.7109375" style="32" customWidth="1"/>
    <col min="8" max="8" width="9.140625" style="32"/>
    <col min="9" max="9" width="23.7109375" style="32" customWidth="1"/>
    <col min="10" max="16384" width="9.140625" style="32"/>
  </cols>
  <sheetData>
    <row r="1" spans="1:9" ht="20.25" customHeight="1" x14ac:dyDescent="0.25">
      <c r="A1" s="67" t="s">
        <v>63</v>
      </c>
      <c r="B1" s="68"/>
      <c r="C1" s="68"/>
      <c r="D1" s="68"/>
      <c r="E1" s="68"/>
      <c r="F1" s="68"/>
      <c r="G1" s="68"/>
    </row>
    <row r="2" spans="1:9" s="33" customFormat="1" ht="116.25" x14ac:dyDescent="0.25">
      <c r="A2" s="53" t="s">
        <v>59</v>
      </c>
      <c r="B2" s="53" t="s">
        <v>60</v>
      </c>
      <c r="C2" s="53" t="s">
        <v>61</v>
      </c>
      <c r="D2" s="53" t="s">
        <v>13</v>
      </c>
      <c r="E2" s="53" t="s">
        <v>62</v>
      </c>
      <c r="F2" s="53" t="s">
        <v>64</v>
      </c>
      <c r="G2" s="53" t="s">
        <v>65</v>
      </c>
    </row>
    <row r="3" spans="1:9" s="33" customFormat="1" ht="18.75" x14ac:dyDescent="0.25">
      <c r="A3" s="69" t="s">
        <v>657</v>
      </c>
      <c r="B3" s="70"/>
      <c r="C3" s="70"/>
      <c r="D3" s="70"/>
      <c r="E3" s="70"/>
      <c r="F3" s="70"/>
      <c r="G3" s="71"/>
    </row>
    <row r="4" spans="1:9" x14ac:dyDescent="0.25">
      <c r="A4" s="54" t="s">
        <v>66</v>
      </c>
      <c r="B4" s="54" t="s">
        <v>67</v>
      </c>
      <c r="C4" s="54" t="s">
        <v>87</v>
      </c>
      <c r="D4" s="54" t="s">
        <v>77</v>
      </c>
      <c r="E4" s="54" t="s">
        <v>69</v>
      </c>
      <c r="F4" s="54">
        <v>1</v>
      </c>
      <c r="G4" s="54" t="s">
        <v>70</v>
      </c>
    </row>
    <row r="5" spans="1:9" x14ac:dyDescent="0.25">
      <c r="A5" s="54" t="s">
        <v>66</v>
      </c>
      <c r="B5" s="54" t="s">
        <v>67</v>
      </c>
      <c r="C5" s="54" t="s">
        <v>174</v>
      </c>
      <c r="D5" s="54" t="s">
        <v>105</v>
      </c>
      <c r="E5" s="54" t="s">
        <v>69</v>
      </c>
      <c r="F5" s="54">
        <v>2</v>
      </c>
      <c r="G5" s="54" t="s">
        <v>70</v>
      </c>
    </row>
    <row r="6" spans="1:9" x14ac:dyDescent="0.25">
      <c r="A6" s="54" t="s">
        <v>66</v>
      </c>
      <c r="B6" s="54" t="s">
        <v>67</v>
      </c>
      <c r="C6" s="54" t="s">
        <v>175</v>
      </c>
      <c r="D6" s="54" t="s">
        <v>106</v>
      </c>
      <c r="E6" s="54" t="s">
        <v>69</v>
      </c>
      <c r="F6" s="54">
        <v>1</v>
      </c>
      <c r="G6" s="54" t="s">
        <v>70</v>
      </c>
    </row>
    <row r="7" spans="1:9" x14ac:dyDescent="0.25">
      <c r="A7" s="54" t="s">
        <v>66</v>
      </c>
      <c r="B7" s="54" t="s">
        <v>67</v>
      </c>
      <c r="C7" s="54" t="s">
        <v>179</v>
      </c>
      <c r="D7" s="54" t="s">
        <v>107</v>
      </c>
      <c r="E7" s="54" t="s">
        <v>69</v>
      </c>
      <c r="F7" s="54">
        <v>1</v>
      </c>
      <c r="G7" s="54" t="s">
        <v>70</v>
      </c>
    </row>
    <row r="8" spans="1:9" x14ac:dyDescent="0.25">
      <c r="A8" s="54" t="s">
        <v>66</v>
      </c>
      <c r="B8" s="54" t="s">
        <v>67</v>
      </c>
      <c r="C8" s="54" t="s">
        <v>180</v>
      </c>
      <c r="D8" s="54" t="s">
        <v>108</v>
      </c>
      <c r="E8" s="54" t="s">
        <v>69</v>
      </c>
      <c r="F8" s="54">
        <v>1</v>
      </c>
      <c r="G8" s="54" t="s">
        <v>70</v>
      </c>
    </row>
    <row r="9" spans="1:9" x14ac:dyDescent="0.25">
      <c r="A9" s="54" t="s">
        <v>66</v>
      </c>
      <c r="B9" s="54" t="s">
        <v>67</v>
      </c>
      <c r="C9" s="54" t="s">
        <v>183</v>
      </c>
      <c r="D9" s="54" t="s">
        <v>109</v>
      </c>
      <c r="E9" s="54" t="s">
        <v>69</v>
      </c>
      <c r="F9" s="54">
        <v>1</v>
      </c>
      <c r="G9" s="54" t="s">
        <v>70</v>
      </c>
    </row>
    <row r="10" spans="1:9" x14ac:dyDescent="0.25">
      <c r="A10" s="54" t="s">
        <v>66</v>
      </c>
      <c r="B10" s="54" t="s">
        <v>67</v>
      </c>
      <c r="C10" s="54" t="s">
        <v>184</v>
      </c>
      <c r="D10" s="54" t="s">
        <v>110</v>
      </c>
      <c r="E10" s="54" t="s">
        <v>69</v>
      </c>
      <c r="F10" s="54">
        <v>1</v>
      </c>
      <c r="G10" s="54" t="s">
        <v>70</v>
      </c>
    </row>
    <row r="11" spans="1:9" x14ac:dyDescent="0.25">
      <c r="A11" s="54" t="s">
        <v>66</v>
      </c>
      <c r="B11" s="55" t="s">
        <v>67</v>
      </c>
      <c r="C11" s="57" t="s">
        <v>582</v>
      </c>
      <c r="D11" s="60" t="s">
        <v>644</v>
      </c>
      <c r="E11" s="54" t="s">
        <v>69</v>
      </c>
      <c r="F11" s="54">
        <v>1</v>
      </c>
      <c r="G11" s="54" t="s">
        <v>70</v>
      </c>
    </row>
    <row r="12" spans="1:9" x14ac:dyDescent="0.25">
      <c r="A12" s="54" t="s">
        <v>66</v>
      </c>
      <c r="B12" s="54" t="s">
        <v>67</v>
      </c>
      <c r="C12" s="54" t="s">
        <v>185</v>
      </c>
      <c r="D12" s="54" t="s">
        <v>111</v>
      </c>
      <c r="E12" s="54" t="s">
        <v>69</v>
      </c>
      <c r="F12" s="54">
        <v>1</v>
      </c>
      <c r="G12" s="54" t="s">
        <v>70</v>
      </c>
    </row>
    <row r="13" spans="1:9" x14ac:dyDescent="0.25">
      <c r="A13" s="54" t="s">
        <v>66</v>
      </c>
      <c r="B13" s="54" t="s">
        <v>67</v>
      </c>
      <c r="C13" s="54" t="s">
        <v>408</v>
      </c>
      <c r="D13" s="54" t="s">
        <v>112</v>
      </c>
      <c r="E13" s="54" t="s">
        <v>69</v>
      </c>
      <c r="F13" s="54">
        <v>1</v>
      </c>
      <c r="G13" s="54" t="s">
        <v>70</v>
      </c>
    </row>
    <row r="14" spans="1:9" x14ac:dyDescent="0.25">
      <c r="A14" s="54" t="s">
        <v>66</v>
      </c>
      <c r="B14" s="54" t="s">
        <v>67</v>
      </c>
      <c r="C14" s="54" t="s">
        <v>101</v>
      </c>
      <c r="D14" s="54" t="s">
        <v>97</v>
      </c>
      <c r="E14" s="54" t="s">
        <v>69</v>
      </c>
      <c r="F14" s="54">
        <v>1</v>
      </c>
      <c r="G14" s="54" t="s">
        <v>70</v>
      </c>
    </row>
    <row r="15" spans="1:9" s="33" customFormat="1" x14ac:dyDescent="0.25">
      <c r="A15" s="54" t="s">
        <v>66</v>
      </c>
      <c r="B15" s="54" t="s">
        <v>67</v>
      </c>
      <c r="C15" s="54" t="s">
        <v>181</v>
      </c>
      <c r="D15" s="54" t="s">
        <v>113</v>
      </c>
      <c r="E15" s="54" t="s">
        <v>69</v>
      </c>
      <c r="F15" s="54">
        <v>1</v>
      </c>
      <c r="G15" s="54" t="s">
        <v>70</v>
      </c>
      <c r="I15" s="32"/>
    </row>
    <row r="16" spans="1:9" s="33" customFormat="1" x14ac:dyDescent="0.25">
      <c r="A16" s="54" t="s">
        <v>66</v>
      </c>
      <c r="B16" s="54" t="s">
        <v>67</v>
      </c>
      <c r="C16" s="54" t="s">
        <v>182</v>
      </c>
      <c r="D16" s="54" t="s">
        <v>114</v>
      </c>
      <c r="E16" s="54" t="s">
        <v>69</v>
      </c>
      <c r="F16" s="54">
        <v>1</v>
      </c>
      <c r="G16" s="54" t="s">
        <v>70</v>
      </c>
      <c r="I16" s="32"/>
    </row>
    <row r="17" spans="1:9" s="33" customFormat="1" x14ac:dyDescent="0.25">
      <c r="A17" s="54" t="s">
        <v>66</v>
      </c>
      <c r="B17" s="54" t="s">
        <v>67</v>
      </c>
      <c r="C17" s="54" t="s">
        <v>186</v>
      </c>
      <c r="D17" s="54" t="s">
        <v>115</v>
      </c>
      <c r="E17" s="54" t="s">
        <v>69</v>
      </c>
      <c r="F17" s="54">
        <v>1</v>
      </c>
      <c r="G17" s="54" t="s">
        <v>70</v>
      </c>
      <c r="I17" s="32"/>
    </row>
    <row r="18" spans="1:9" s="33" customFormat="1" x14ac:dyDescent="0.25">
      <c r="A18" s="54" t="s">
        <v>66</v>
      </c>
      <c r="B18" s="54" t="s">
        <v>67</v>
      </c>
      <c r="C18" s="54" t="s">
        <v>187</v>
      </c>
      <c r="D18" s="54" t="s">
        <v>116</v>
      </c>
      <c r="E18" s="54" t="s">
        <v>69</v>
      </c>
      <c r="F18" s="54">
        <v>1</v>
      </c>
      <c r="G18" s="54" t="s">
        <v>70</v>
      </c>
      <c r="I18" s="32"/>
    </row>
    <row r="19" spans="1:9" s="33" customFormat="1" x14ac:dyDescent="0.25">
      <c r="A19" s="54" t="s">
        <v>66</v>
      </c>
      <c r="B19" s="54" t="s">
        <v>67</v>
      </c>
      <c r="C19" s="54" t="s">
        <v>645</v>
      </c>
      <c r="D19" s="54" t="s">
        <v>646</v>
      </c>
      <c r="E19" s="54" t="s">
        <v>69</v>
      </c>
      <c r="F19" s="54">
        <v>1</v>
      </c>
      <c r="G19" s="54" t="s">
        <v>70</v>
      </c>
      <c r="I19" s="32"/>
    </row>
    <row r="20" spans="1:9" s="33" customFormat="1" x14ac:dyDescent="0.25">
      <c r="A20" s="54" t="s">
        <v>66</v>
      </c>
      <c r="B20" s="54" t="s">
        <v>67</v>
      </c>
      <c r="C20" s="54" t="s">
        <v>188</v>
      </c>
      <c r="D20" s="54" t="s">
        <v>117</v>
      </c>
      <c r="E20" s="54" t="s">
        <v>69</v>
      </c>
      <c r="F20" s="54">
        <v>1</v>
      </c>
      <c r="G20" s="54" t="s">
        <v>70</v>
      </c>
      <c r="I20" s="32"/>
    </row>
    <row r="21" spans="1:9" x14ac:dyDescent="0.25">
      <c r="A21" s="54" t="s">
        <v>66</v>
      </c>
      <c r="B21" s="54" t="s">
        <v>67</v>
      </c>
      <c r="C21" s="54" t="s">
        <v>71</v>
      </c>
      <c r="D21" s="54" t="s">
        <v>68</v>
      </c>
      <c r="E21" s="54" t="s">
        <v>69</v>
      </c>
      <c r="F21" s="54">
        <v>11</v>
      </c>
      <c r="G21" s="54" t="s">
        <v>70</v>
      </c>
    </row>
    <row r="22" spans="1:9" x14ac:dyDescent="0.25">
      <c r="A22" s="54" t="s">
        <v>66</v>
      </c>
      <c r="B22" s="54" t="s">
        <v>67</v>
      </c>
      <c r="C22" s="54" t="s">
        <v>293</v>
      </c>
      <c r="D22" s="54" t="s">
        <v>68</v>
      </c>
      <c r="E22" s="54" t="s">
        <v>69</v>
      </c>
      <c r="F22" s="54">
        <v>7</v>
      </c>
      <c r="G22" s="54" t="s">
        <v>70</v>
      </c>
    </row>
    <row r="23" spans="1:9" x14ac:dyDescent="0.25">
      <c r="A23" s="54" t="s">
        <v>66</v>
      </c>
      <c r="B23" s="54" t="s">
        <v>67</v>
      </c>
      <c r="C23" s="54" t="s">
        <v>294</v>
      </c>
      <c r="D23" s="54" t="s">
        <v>68</v>
      </c>
      <c r="E23" s="54" t="s">
        <v>69</v>
      </c>
      <c r="F23" s="54">
        <v>1</v>
      </c>
      <c r="G23" s="54" t="s">
        <v>70</v>
      </c>
    </row>
    <row r="24" spans="1:9" x14ac:dyDescent="0.25">
      <c r="A24" s="54" t="s">
        <v>66</v>
      </c>
      <c r="B24" s="54" t="s">
        <v>67</v>
      </c>
      <c r="C24" s="54" t="s">
        <v>295</v>
      </c>
      <c r="D24" s="54" t="s">
        <v>68</v>
      </c>
      <c r="E24" s="54" t="s">
        <v>69</v>
      </c>
      <c r="F24" s="54">
        <v>1</v>
      </c>
      <c r="G24" s="54" t="s">
        <v>70</v>
      </c>
    </row>
    <row r="25" spans="1:9" x14ac:dyDescent="0.25">
      <c r="A25" s="54" t="s">
        <v>66</v>
      </c>
      <c r="B25" s="54" t="s">
        <v>67</v>
      </c>
      <c r="C25" s="54" t="s">
        <v>296</v>
      </c>
      <c r="D25" s="54" t="s">
        <v>68</v>
      </c>
      <c r="E25" s="54" t="s">
        <v>69</v>
      </c>
      <c r="F25" s="54">
        <v>1</v>
      </c>
      <c r="G25" s="54" t="s">
        <v>70</v>
      </c>
    </row>
    <row r="26" spans="1:9" x14ac:dyDescent="0.25">
      <c r="A26" s="54" t="s">
        <v>66</v>
      </c>
      <c r="B26" s="54" t="s">
        <v>67</v>
      </c>
      <c r="C26" s="54" t="s">
        <v>301</v>
      </c>
      <c r="D26" s="54" t="s">
        <v>118</v>
      </c>
      <c r="E26" s="54" t="s">
        <v>69</v>
      </c>
      <c r="F26" s="54">
        <v>1</v>
      </c>
      <c r="G26" s="54" t="s">
        <v>70</v>
      </c>
    </row>
    <row r="27" spans="1:9" x14ac:dyDescent="0.25">
      <c r="A27" s="54" t="s">
        <v>66</v>
      </c>
      <c r="B27" s="54" t="s">
        <v>67</v>
      </c>
      <c r="C27" s="54" t="s">
        <v>141</v>
      </c>
      <c r="D27" s="54" t="s">
        <v>142</v>
      </c>
      <c r="E27" s="54" t="s">
        <v>69</v>
      </c>
      <c r="F27" s="54">
        <v>1</v>
      </c>
      <c r="G27" s="54" t="s">
        <v>70</v>
      </c>
    </row>
    <row r="28" spans="1:9" x14ac:dyDescent="0.25">
      <c r="A28" s="54" t="s">
        <v>66</v>
      </c>
      <c r="B28" s="54" t="s">
        <v>67</v>
      </c>
      <c r="C28" s="54" t="s">
        <v>143</v>
      </c>
      <c r="D28" s="54" t="s">
        <v>144</v>
      </c>
      <c r="E28" s="54" t="s">
        <v>69</v>
      </c>
      <c r="F28" s="54">
        <v>1</v>
      </c>
      <c r="G28" s="54" t="s">
        <v>70</v>
      </c>
    </row>
    <row r="29" spans="1:9" x14ac:dyDescent="0.25">
      <c r="A29" s="54" t="s">
        <v>66</v>
      </c>
      <c r="B29" s="54" t="s">
        <v>67</v>
      </c>
      <c r="C29" s="54" t="s">
        <v>88</v>
      </c>
      <c r="D29" s="54" t="s">
        <v>78</v>
      </c>
      <c r="E29" s="54" t="s">
        <v>69</v>
      </c>
      <c r="F29" s="54">
        <v>2</v>
      </c>
      <c r="G29" s="54" t="s">
        <v>70</v>
      </c>
    </row>
    <row r="30" spans="1:9" x14ac:dyDescent="0.25">
      <c r="A30" s="54" t="s">
        <v>66</v>
      </c>
      <c r="B30" s="55" t="s">
        <v>67</v>
      </c>
      <c r="C30" s="57" t="s">
        <v>587</v>
      </c>
      <c r="D30" s="60" t="s">
        <v>647</v>
      </c>
      <c r="E30" s="54" t="s">
        <v>69</v>
      </c>
      <c r="F30" s="54">
        <v>1</v>
      </c>
      <c r="G30" s="54" t="s">
        <v>70</v>
      </c>
    </row>
    <row r="31" spans="1:9" x14ac:dyDescent="0.25">
      <c r="A31" s="54" t="s">
        <v>66</v>
      </c>
      <c r="B31" s="54" t="s">
        <v>67</v>
      </c>
      <c r="C31" s="54" t="s">
        <v>145</v>
      </c>
      <c r="D31" s="54" t="s">
        <v>146</v>
      </c>
      <c r="E31" s="54" t="s">
        <v>69</v>
      </c>
      <c r="F31" s="54">
        <v>1</v>
      </c>
      <c r="G31" s="54" t="s">
        <v>70</v>
      </c>
    </row>
    <row r="32" spans="1:9" x14ac:dyDescent="0.25">
      <c r="A32" s="54" t="s">
        <v>66</v>
      </c>
      <c r="B32" s="54" t="s">
        <v>67</v>
      </c>
      <c r="C32" s="54" t="s">
        <v>147</v>
      </c>
      <c r="D32" s="54" t="s">
        <v>148</v>
      </c>
      <c r="E32" s="54" t="s">
        <v>69</v>
      </c>
      <c r="F32" s="54">
        <v>1</v>
      </c>
      <c r="G32" s="54" t="s">
        <v>70</v>
      </c>
    </row>
    <row r="33" spans="1:7" x14ac:dyDescent="0.25">
      <c r="A33" s="54" t="s">
        <v>66</v>
      </c>
      <c r="B33" s="54" t="s">
        <v>67</v>
      </c>
      <c r="C33" s="54" t="s">
        <v>149</v>
      </c>
      <c r="D33" s="54" t="s">
        <v>150</v>
      </c>
      <c r="E33" s="54" t="s">
        <v>69</v>
      </c>
      <c r="F33" s="54">
        <v>1</v>
      </c>
      <c r="G33" s="54" t="s">
        <v>70</v>
      </c>
    </row>
    <row r="34" spans="1:7" x14ac:dyDescent="0.25">
      <c r="A34" s="54" t="s">
        <v>66</v>
      </c>
      <c r="B34" s="54" t="s">
        <v>67</v>
      </c>
      <c r="C34" s="54" t="s">
        <v>151</v>
      </c>
      <c r="D34" s="54" t="s">
        <v>152</v>
      </c>
      <c r="E34" s="54" t="s">
        <v>69</v>
      </c>
      <c r="F34" s="54">
        <v>1</v>
      </c>
      <c r="G34" s="54" t="s">
        <v>70</v>
      </c>
    </row>
    <row r="35" spans="1:7" x14ac:dyDescent="0.25">
      <c r="A35" s="54" t="s">
        <v>66</v>
      </c>
      <c r="B35" s="54" t="s">
        <v>67</v>
      </c>
      <c r="C35" s="54" t="s">
        <v>153</v>
      </c>
      <c r="D35" s="54" t="s">
        <v>649</v>
      </c>
      <c r="E35" s="54" t="s">
        <v>69</v>
      </c>
      <c r="F35" s="54">
        <v>1</v>
      </c>
      <c r="G35" s="54" t="s">
        <v>70</v>
      </c>
    </row>
    <row r="36" spans="1:7" x14ac:dyDescent="0.25">
      <c r="A36" s="54" t="s">
        <v>66</v>
      </c>
      <c r="B36" s="54" t="s">
        <v>67</v>
      </c>
      <c r="C36" s="54" t="s">
        <v>154</v>
      </c>
      <c r="D36" s="54" t="s">
        <v>155</v>
      </c>
      <c r="E36" s="54" t="s">
        <v>69</v>
      </c>
      <c r="F36" s="54">
        <v>1</v>
      </c>
      <c r="G36" s="54" t="s">
        <v>70</v>
      </c>
    </row>
    <row r="37" spans="1:7" x14ac:dyDescent="0.25">
      <c r="A37" s="54" t="s">
        <v>66</v>
      </c>
      <c r="B37" s="54" t="s">
        <v>67</v>
      </c>
      <c r="C37" s="54" t="s">
        <v>156</v>
      </c>
      <c r="D37" s="54" t="s">
        <v>157</v>
      </c>
      <c r="E37" s="54" t="s">
        <v>69</v>
      </c>
      <c r="F37" s="54">
        <v>1</v>
      </c>
      <c r="G37" s="54" t="s">
        <v>70</v>
      </c>
    </row>
    <row r="38" spans="1:7" x14ac:dyDescent="0.25">
      <c r="A38" s="54" t="s">
        <v>66</v>
      </c>
      <c r="B38" s="54" t="s">
        <v>67</v>
      </c>
      <c r="C38" s="54" t="s">
        <v>189</v>
      </c>
      <c r="D38" s="54" t="s">
        <v>176</v>
      </c>
      <c r="E38" s="54" t="s">
        <v>69</v>
      </c>
      <c r="F38" s="54">
        <v>1</v>
      </c>
      <c r="G38" s="54" t="s">
        <v>70</v>
      </c>
    </row>
    <row r="39" spans="1:7" x14ac:dyDescent="0.25">
      <c r="A39" s="54" t="s">
        <v>66</v>
      </c>
      <c r="B39" s="54" t="s">
        <v>67</v>
      </c>
      <c r="C39" s="54" t="s">
        <v>317</v>
      </c>
      <c r="D39" s="54" t="s">
        <v>178</v>
      </c>
      <c r="E39" s="54" t="s">
        <v>69</v>
      </c>
      <c r="F39" s="54">
        <v>1</v>
      </c>
      <c r="G39" s="54" t="s">
        <v>70</v>
      </c>
    </row>
    <row r="40" spans="1:7" x14ac:dyDescent="0.25">
      <c r="A40" s="54" t="s">
        <v>66</v>
      </c>
      <c r="B40" s="54" t="s">
        <v>67</v>
      </c>
      <c r="C40" s="54" t="s">
        <v>413</v>
      </c>
      <c r="D40" s="54" t="s">
        <v>177</v>
      </c>
      <c r="E40" s="54" t="s">
        <v>69</v>
      </c>
      <c r="F40" s="54">
        <v>1</v>
      </c>
      <c r="G40" s="54" t="s">
        <v>70</v>
      </c>
    </row>
    <row r="41" spans="1:7" x14ac:dyDescent="0.25">
      <c r="A41" s="54" t="s">
        <v>66</v>
      </c>
      <c r="B41" s="54" t="s">
        <v>67</v>
      </c>
      <c r="C41" s="54" t="s">
        <v>318</v>
      </c>
      <c r="D41" s="54" t="s">
        <v>190</v>
      </c>
      <c r="E41" s="54" t="s">
        <v>69</v>
      </c>
      <c r="F41" s="54">
        <v>1</v>
      </c>
      <c r="G41" s="54" t="s">
        <v>70</v>
      </c>
    </row>
    <row r="42" spans="1:7" x14ac:dyDescent="0.25">
      <c r="A42" s="54" t="s">
        <v>66</v>
      </c>
      <c r="B42" s="54" t="s">
        <v>67</v>
      </c>
      <c r="C42" s="54" t="s">
        <v>319</v>
      </c>
      <c r="D42" s="54" t="s">
        <v>191</v>
      </c>
      <c r="E42" s="54" t="s">
        <v>69</v>
      </c>
      <c r="F42" s="54">
        <v>1</v>
      </c>
      <c r="G42" s="54" t="s">
        <v>70</v>
      </c>
    </row>
    <row r="43" spans="1:7" x14ac:dyDescent="0.25">
      <c r="A43" s="54" t="s">
        <v>66</v>
      </c>
      <c r="B43" s="54" t="s">
        <v>67</v>
      </c>
      <c r="C43" s="54" t="s">
        <v>320</v>
      </c>
      <c r="D43" s="54" t="s">
        <v>192</v>
      </c>
      <c r="E43" s="54" t="s">
        <v>69</v>
      </c>
      <c r="F43" s="54">
        <v>2</v>
      </c>
      <c r="G43" s="54" t="s">
        <v>70</v>
      </c>
    </row>
    <row r="44" spans="1:7" x14ac:dyDescent="0.25">
      <c r="A44" s="54" t="s">
        <v>66</v>
      </c>
      <c r="B44" s="54" t="s">
        <v>67</v>
      </c>
      <c r="C44" s="54" t="s">
        <v>321</v>
      </c>
      <c r="D44" s="54" t="s">
        <v>193</v>
      </c>
      <c r="E44" s="54" t="s">
        <v>69</v>
      </c>
      <c r="F44" s="54">
        <v>1</v>
      </c>
      <c r="G44" s="54" t="s">
        <v>70</v>
      </c>
    </row>
    <row r="45" spans="1:7" x14ac:dyDescent="0.25">
      <c r="A45" s="54" t="s">
        <v>66</v>
      </c>
      <c r="B45" s="54" t="s">
        <v>67</v>
      </c>
      <c r="C45" s="54" t="s">
        <v>322</v>
      </c>
      <c r="D45" s="54" t="s">
        <v>194</v>
      </c>
      <c r="E45" s="54" t="s">
        <v>69</v>
      </c>
      <c r="F45" s="54">
        <v>1</v>
      </c>
      <c r="G45" s="54" t="s">
        <v>70</v>
      </c>
    </row>
    <row r="46" spans="1:7" x14ac:dyDescent="0.25">
      <c r="A46" s="54" t="s">
        <v>66</v>
      </c>
      <c r="B46" s="54" t="s">
        <v>67</v>
      </c>
      <c r="C46" s="54" t="s">
        <v>323</v>
      </c>
      <c r="D46" s="54" t="s">
        <v>195</v>
      </c>
      <c r="E46" s="54" t="s">
        <v>69</v>
      </c>
      <c r="F46" s="54">
        <v>1</v>
      </c>
      <c r="G46" s="54" t="s">
        <v>70</v>
      </c>
    </row>
    <row r="47" spans="1:7" x14ac:dyDescent="0.25">
      <c r="A47" s="54" t="s">
        <v>66</v>
      </c>
      <c r="B47" s="54" t="s">
        <v>67</v>
      </c>
      <c r="C47" s="54" t="s">
        <v>298</v>
      </c>
      <c r="D47" s="54" t="s">
        <v>196</v>
      </c>
      <c r="E47" s="54" t="s">
        <v>69</v>
      </c>
      <c r="F47" s="54">
        <v>1</v>
      </c>
      <c r="G47" s="54" t="s">
        <v>70</v>
      </c>
    </row>
    <row r="48" spans="1:7" x14ac:dyDescent="0.25">
      <c r="A48" s="54" t="s">
        <v>66</v>
      </c>
      <c r="B48" s="54" t="s">
        <v>67</v>
      </c>
      <c r="C48" s="54" t="s">
        <v>324</v>
      </c>
      <c r="D48" s="54" t="s">
        <v>197</v>
      </c>
      <c r="E48" s="54" t="s">
        <v>69</v>
      </c>
      <c r="F48" s="54">
        <v>1</v>
      </c>
      <c r="G48" s="54" t="s">
        <v>70</v>
      </c>
    </row>
    <row r="49" spans="1:7" x14ac:dyDescent="0.25">
      <c r="A49" s="54" t="s">
        <v>66</v>
      </c>
      <c r="B49" s="54" t="s">
        <v>67</v>
      </c>
      <c r="C49" s="54" t="s">
        <v>651</v>
      </c>
      <c r="D49" s="54" t="s">
        <v>650</v>
      </c>
      <c r="E49" s="54" t="s">
        <v>69</v>
      </c>
      <c r="F49" s="54">
        <v>1</v>
      </c>
      <c r="G49" s="54" t="s">
        <v>70</v>
      </c>
    </row>
    <row r="50" spans="1:7" x14ac:dyDescent="0.25">
      <c r="A50" s="54" t="s">
        <v>66</v>
      </c>
      <c r="B50" s="54" t="s">
        <v>67</v>
      </c>
      <c r="C50" s="54" t="s">
        <v>325</v>
      </c>
      <c r="D50" s="54" t="s">
        <v>198</v>
      </c>
      <c r="E50" s="54" t="s">
        <v>69</v>
      </c>
      <c r="F50" s="54">
        <v>1</v>
      </c>
      <c r="G50" s="54" t="s">
        <v>70</v>
      </c>
    </row>
    <row r="51" spans="1:7" x14ac:dyDescent="0.25">
      <c r="A51" s="54" t="s">
        <v>66</v>
      </c>
      <c r="B51" s="54" t="s">
        <v>67</v>
      </c>
      <c r="C51" s="54" t="s">
        <v>299</v>
      </c>
      <c r="D51" s="54" t="s">
        <v>199</v>
      </c>
      <c r="E51" s="54" t="s">
        <v>69</v>
      </c>
      <c r="F51" s="54">
        <v>1</v>
      </c>
      <c r="G51" s="54" t="s">
        <v>70</v>
      </c>
    </row>
    <row r="52" spans="1:7" x14ac:dyDescent="0.25">
      <c r="A52" s="54" t="s">
        <v>66</v>
      </c>
      <c r="B52" s="54" t="s">
        <v>67</v>
      </c>
      <c r="C52" s="54" t="s">
        <v>326</v>
      </c>
      <c r="D52" s="54" t="s">
        <v>200</v>
      </c>
      <c r="E52" s="54" t="s">
        <v>69</v>
      </c>
      <c r="F52" s="54">
        <v>1</v>
      </c>
      <c r="G52" s="54" t="s">
        <v>70</v>
      </c>
    </row>
    <row r="53" spans="1:7" x14ac:dyDescent="0.25">
      <c r="A53" s="54" t="s">
        <v>66</v>
      </c>
      <c r="B53" s="54" t="s">
        <v>67</v>
      </c>
      <c r="C53" s="54" t="s">
        <v>89</v>
      </c>
      <c r="D53" s="54" t="s">
        <v>79</v>
      </c>
      <c r="E53" s="54" t="s">
        <v>69</v>
      </c>
      <c r="F53" s="54">
        <v>1</v>
      </c>
      <c r="G53" s="54" t="s">
        <v>70</v>
      </c>
    </row>
    <row r="54" spans="1:7" x14ac:dyDescent="0.25">
      <c r="A54" s="54" t="s">
        <v>66</v>
      </c>
      <c r="B54" s="54" t="s">
        <v>67</v>
      </c>
      <c r="C54" s="54" t="s">
        <v>327</v>
      </c>
      <c r="D54" s="54" t="s">
        <v>201</v>
      </c>
      <c r="E54" s="54" t="s">
        <v>69</v>
      </c>
      <c r="F54" s="54">
        <v>1</v>
      </c>
      <c r="G54" s="54" t="s">
        <v>70</v>
      </c>
    </row>
    <row r="55" spans="1:7" x14ac:dyDescent="0.25">
      <c r="A55" s="54" t="s">
        <v>66</v>
      </c>
      <c r="B55" s="54" t="s">
        <v>67</v>
      </c>
      <c r="C55" s="54" t="s">
        <v>300</v>
      </c>
      <c r="D55" s="54" t="s">
        <v>202</v>
      </c>
      <c r="E55" s="54" t="s">
        <v>69</v>
      </c>
      <c r="F55" s="54">
        <v>2</v>
      </c>
      <c r="G55" s="54" t="s">
        <v>70</v>
      </c>
    </row>
    <row r="56" spans="1:7" x14ac:dyDescent="0.25">
      <c r="A56" s="54" t="s">
        <v>66</v>
      </c>
      <c r="B56" s="54" t="s">
        <v>67</v>
      </c>
      <c r="C56" s="54" t="s">
        <v>328</v>
      </c>
      <c r="D56" s="54" t="s">
        <v>203</v>
      </c>
      <c r="E56" s="54" t="s">
        <v>69</v>
      </c>
      <c r="F56" s="54">
        <v>1</v>
      </c>
      <c r="G56" s="54" t="s">
        <v>70</v>
      </c>
    </row>
    <row r="57" spans="1:7" x14ac:dyDescent="0.25">
      <c r="A57" s="54" t="s">
        <v>66</v>
      </c>
      <c r="B57" s="54" t="s">
        <v>67</v>
      </c>
      <c r="C57" s="54" t="s">
        <v>329</v>
      </c>
      <c r="D57" s="54" t="s">
        <v>204</v>
      </c>
      <c r="E57" s="54" t="s">
        <v>69</v>
      </c>
      <c r="F57" s="54">
        <v>1</v>
      </c>
      <c r="G57" s="54" t="s">
        <v>70</v>
      </c>
    </row>
    <row r="58" spans="1:7" x14ac:dyDescent="0.25">
      <c r="A58" s="54" t="s">
        <v>66</v>
      </c>
      <c r="B58" s="54" t="s">
        <v>67</v>
      </c>
      <c r="C58" s="54" t="s">
        <v>330</v>
      </c>
      <c r="D58" s="54" t="s">
        <v>205</v>
      </c>
      <c r="E58" s="54" t="s">
        <v>69</v>
      </c>
      <c r="F58" s="54">
        <v>1</v>
      </c>
      <c r="G58" s="54" t="s">
        <v>70</v>
      </c>
    </row>
    <row r="59" spans="1:7" x14ac:dyDescent="0.25">
      <c r="A59" s="54" t="s">
        <v>66</v>
      </c>
      <c r="B59" s="54" t="s">
        <v>67</v>
      </c>
      <c r="C59" s="54" t="s">
        <v>331</v>
      </c>
      <c r="D59" s="54" t="s">
        <v>206</v>
      </c>
      <c r="E59" s="54" t="s">
        <v>69</v>
      </c>
      <c r="F59" s="54">
        <v>1</v>
      </c>
      <c r="G59" s="54" t="s">
        <v>70</v>
      </c>
    </row>
    <row r="60" spans="1:7" x14ac:dyDescent="0.25">
      <c r="A60" s="54" t="s">
        <v>66</v>
      </c>
      <c r="B60" s="54" t="s">
        <v>67</v>
      </c>
      <c r="C60" s="54" t="s">
        <v>332</v>
      </c>
      <c r="D60" s="54" t="s">
        <v>207</v>
      </c>
      <c r="E60" s="54" t="s">
        <v>69</v>
      </c>
      <c r="F60" s="54">
        <v>1</v>
      </c>
      <c r="G60" s="54" t="s">
        <v>70</v>
      </c>
    </row>
    <row r="61" spans="1:7" x14ac:dyDescent="0.25">
      <c r="A61" s="54" t="s">
        <v>66</v>
      </c>
      <c r="B61" s="54" t="s">
        <v>67</v>
      </c>
      <c r="C61" s="54" t="s">
        <v>333</v>
      </c>
      <c r="D61" s="54" t="s">
        <v>208</v>
      </c>
      <c r="E61" s="54" t="s">
        <v>69</v>
      </c>
      <c r="F61" s="54">
        <v>1</v>
      </c>
      <c r="G61" s="54" t="s">
        <v>70</v>
      </c>
    </row>
    <row r="62" spans="1:7" x14ac:dyDescent="0.25">
      <c r="A62" s="54" t="s">
        <v>66</v>
      </c>
      <c r="B62" s="54" t="s">
        <v>67</v>
      </c>
      <c r="C62" s="54" t="s">
        <v>334</v>
      </c>
      <c r="D62" s="54" t="s">
        <v>209</v>
      </c>
      <c r="E62" s="54" t="s">
        <v>69</v>
      </c>
      <c r="F62" s="54">
        <v>1</v>
      </c>
      <c r="G62" s="54" t="s">
        <v>70</v>
      </c>
    </row>
    <row r="63" spans="1:7" x14ac:dyDescent="0.25">
      <c r="A63" s="54" t="s">
        <v>66</v>
      </c>
      <c r="B63" s="54" t="s">
        <v>67</v>
      </c>
      <c r="C63" s="54" t="s">
        <v>335</v>
      </c>
      <c r="D63" s="54" t="s">
        <v>210</v>
      </c>
      <c r="E63" s="54" t="s">
        <v>69</v>
      </c>
      <c r="F63" s="54">
        <v>1</v>
      </c>
      <c r="G63" s="54" t="s">
        <v>70</v>
      </c>
    </row>
    <row r="64" spans="1:7" x14ac:dyDescent="0.25">
      <c r="A64" s="54" t="s">
        <v>66</v>
      </c>
      <c r="B64" s="54" t="s">
        <v>67</v>
      </c>
      <c r="C64" s="54" t="s">
        <v>312</v>
      </c>
      <c r="D64" s="54" t="s">
        <v>72</v>
      </c>
      <c r="E64" s="54" t="s">
        <v>69</v>
      </c>
      <c r="F64" s="54">
        <v>2</v>
      </c>
      <c r="G64" s="54" t="s">
        <v>70</v>
      </c>
    </row>
    <row r="65" spans="1:7" x14ac:dyDescent="0.25">
      <c r="A65" s="54" t="s">
        <v>66</v>
      </c>
      <c r="B65" s="54" t="s">
        <v>67</v>
      </c>
      <c r="C65" s="54" t="s">
        <v>336</v>
      </c>
      <c r="D65" s="54" t="s">
        <v>212</v>
      </c>
      <c r="E65" s="54" t="s">
        <v>69</v>
      </c>
      <c r="F65" s="54">
        <v>1</v>
      </c>
      <c r="G65" s="54" t="s">
        <v>70</v>
      </c>
    </row>
    <row r="66" spans="1:7" x14ac:dyDescent="0.25">
      <c r="A66" s="54" t="s">
        <v>66</v>
      </c>
      <c r="B66" s="54" t="s">
        <v>67</v>
      </c>
      <c r="C66" s="54" t="s">
        <v>337</v>
      </c>
      <c r="D66" s="54" t="s">
        <v>211</v>
      </c>
      <c r="E66" s="54" t="s">
        <v>69</v>
      </c>
      <c r="F66" s="54">
        <v>1</v>
      </c>
      <c r="G66" s="54" t="s">
        <v>70</v>
      </c>
    </row>
    <row r="67" spans="1:7" x14ac:dyDescent="0.25">
      <c r="A67" s="54" t="s">
        <v>66</v>
      </c>
      <c r="B67" s="54" t="s">
        <v>67</v>
      </c>
      <c r="C67" s="54" t="s">
        <v>338</v>
      </c>
      <c r="D67" s="54" t="s">
        <v>213</v>
      </c>
      <c r="E67" s="54" t="s">
        <v>69</v>
      </c>
      <c r="F67" s="54">
        <v>1</v>
      </c>
      <c r="G67" s="54" t="s">
        <v>70</v>
      </c>
    </row>
    <row r="68" spans="1:7" x14ac:dyDescent="0.25">
      <c r="A68" s="54" t="s">
        <v>66</v>
      </c>
      <c r="B68" s="54" t="s">
        <v>67</v>
      </c>
      <c r="C68" s="54" t="s">
        <v>339</v>
      </c>
      <c r="D68" s="54" t="s">
        <v>214</v>
      </c>
      <c r="E68" s="54" t="s">
        <v>69</v>
      </c>
      <c r="F68" s="54">
        <v>1</v>
      </c>
      <c r="G68" s="54" t="s">
        <v>70</v>
      </c>
    </row>
    <row r="69" spans="1:7" x14ac:dyDescent="0.25">
      <c r="A69" s="54" t="s">
        <v>66</v>
      </c>
      <c r="B69" s="54" t="s">
        <v>67</v>
      </c>
      <c r="C69" s="54" t="s">
        <v>340</v>
      </c>
      <c r="D69" s="54" t="s">
        <v>215</v>
      </c>
      <c r="E69" s="54" t="s">
        <v>69</v>
      </c>
      <c r="F69" s="54">
        <v>1</v>
      </c>
      <c r="G69" s="54" t="s">
        <v>70</v>
      </c>
    </row>
    <row r="70" spans="1:7" x14ac:dyDescent="0.25">
      <c r="A70" s="54" t="s">
        <v>66</v>
      </c>
      <c r="B70" s="54" t="s">
        <v>67</v>
      </c>
      <c r="C70" s="54" t="s">
        <v>343</v>
      </c>
      <c r="D70" s="54" t="s">
        <v>218</v>
      </c>
      <c r="E70" s="54" t="s">
        <v>69</v>
      </c>
      <c r="F70" s="54">
        <v>1</v>
      </c>
      <c r="G70" s="54" t="s">
        <v>70</v>
      </c>
    </row>
    <row r="71" spans="1:7" x14ac:dyDescent="0.25">
      <c r="A71" s="54" t="s">
        <v>66</v>
      </c>
      <c r="B71" s="54" t="s">
        <v>67</v>
      </c>
      <c r="C71" s="54" t="s">
        <v>344</v>
      </c>
      <c r="D71" s="54" t="s">
        <v>219</v>
      </c>
      <c r="E71" s="54" t="s">
        <v>69</v>
      </c>
      <c r="F71" s="54">
        <v>1</v>
      </c>
      <c r="G71" s="54" t="s">
        <v>70</v>
      </c>
    </row>
    <row r="72" spans="1:7" x14ac:dyDescent="0.25">
      <c r="A72" s="54" t="s">
        <v>66</v>
      </c>
      <c r="B72" s="54" t="s">
        <v>67</v>
      </c>
      <c r="C72" s="54" t="s">
        <v>345</v>
      </c>
      <c r="D72" s="54" t="s">
        <v>220</v>
      </c>
      <c r="E72" s="54" t="s">
        <v>69</v>
      </c>
      <c r="F72" s="54">
        <v>1</v>
      </c>
      <c r="G72" s="54" t="s">
        <v>70</v>
      </c>
    </row>
    <row r="73" spans="1:7" x14ac:dyDescent="0.25">
      <c r="A73" s="54" t="s">
        <v>66</v>
      </c>
      <c r="B73" s="54" t="s">
        <v>67</v>
      </c>
      <c r="C73" s="54" t="s">
        <v>341</v>
      </c>
      <c r="D73" s="54" t="s">
        <v>216</v>
      </c>
      <c r="E73" s="54" t="s">
        <v>69</v>
      </c>
      <c r="F73" s="54">
        <v>1</v>
      </c>
      <c r="G73" s="54" t="s">
        <v>70</v>
      </c>
    </row>
    <row r="74" spans="1:7" x14ac:dyDescent="0.25">
      <c r="A74" s="54" t="s">
        <v>66</v>
      </c>
      <c r="B74" s="54" t="s">
        <v>67</v>
      </c>
      <c r="C74" s="54" t="s">
        <v>342</v>
      </c>
      <c r="D74" s="54" t="s">
        <v>217</v>
      </c>
      <c r="E74" s="54" t="s">
        <v>69</v>
      </c>
      <c r="F74" s="54">
        <v>1</v>
      </c>
      <c r="G74" s="54" t="s">
        <v>70</v>
      </c>
    </row>
    <row r="75" spans="1:7" x14ac:dyDescent="0.25">
      <c r="A75" s="54" t="s">
        <v>66</v>
      </c>
      <c r="B75" s="54" t="s">
        <v>67</v>
      </c>
      <c r="C75" s="54" t="s">
        <v>302</v>
      </c>
      <c r="D75" s="54" t="s">
        <v>119</v>
      </c>
      <c r="E75" s="54" t="s">
        <v>69</v>
      </c>
      <c r="F75" s="54">
        <v>1</v>
      </c>
      <c r="G75" s="54" t="s">
        <v>70</v>
      </c>
    </row>
    <row r="76" spans="1:7" x14ac:dyDescent="0.25">
      <c r="A76" s="54" t="s">
        <v>66</v>
      </c>
      <c r="B76" s="54" t="s">
        <v>67</v>
      </c>
      <c r="C76" s="54" t="s">
        <v>303</v>
      </c>
      <c r="D76" s="54" t="s">
        <v>120</v>
      </c>
      <c r="E76" s="54" t="s">
        <v>69</v>
      </c>
      <c r="F76" s="54">
        <v>1</v>
      </c>
      <c r="G76" s="54" t="s">
        <v>70</v>
      </c>
    </row>
    <row r="77" spans="1:7" x14ac:dyDescent="0.25">
      <c r="A77" s="54" t="s">
        <v>66</v>
      </c>
      <c r="B77" s="54" t="s">
        <v>67</v>
      </c>
      <c r="C77" s="54" t="s">
        <v>304</v>
      </c>
      <c r="D77" s="54" t="s">
        <v>121</v>
      </c>
      <c r="E77" s="54" t="s">
        <v>69</v>
      </c>
      <c r="F77" s="54">
        <v>1</v>
      </c>
      <c r="G77" s="54" t="s">
        <v>70</v>
      </c>
    </row>
    <row r="78" spans="1:7" x14ac:dyDescent="0.25">
      <c r="A78" s="54" t="s">
        <v>66</v>
      </c>
      <c r="B78" s="54" t="s">
        <v>67</v>
      </c>
      <c r="C78" s="54" t="s">
        <v>102</v>
      </c>
      <c r="D78" s="54" t="s">
        <v>98</v>
      </c>
      <c r="E78" s="54" t="s">
        <v>69</v>
      </c>
      <c r="F78" s="54">
        <v>1</v>
      </c>
      <c r="G78" s="54" t="s">
        <v>70</v>
      </c>
    </row>
    <row r="79" spans="1:7" x14ac:dyDescent="0.25">
      <c r="A79" s="54" t="s">
        <v>66</v>
      </c>
      <c r="B79" s="54" t="s">
        <v>67</v>
      </c>
      <c r="C79" s="54" t="s">
        <v>305</v>
      </c>
      <c r="D79" s="54" t="s">
        <v>122</v>
      </c>
      <c r="E79" s="54" t="s">
        <v>69</v>
      </c>
      <c r="F79" s="54">
        <v>1</v>
      </c>
      <c r="G79" s="54" t="s">
        <v>70</v>
      </c>
    </row>
    <row r="80" spans="1:7" x14ac:dyDescent="0.25">
      <c r="A80" s="54" t="s">
        <v>66</v>
      </c>
      <c r="B80" s="54" t="s">
        <v>67</v>
      </c>
      <c r="C80" s="54" t="s">
        <v>306</v>
      </c>
      <c r="D80" s="54" t="s">
        <v>123</v>
      </c>
      <c r="E80" s="54" t="s">
        <v>69</v>
      </c>
      <c r="F80" s="54">
        <v>1</v>
      </c>
      <c r="G80" s="54" t="s">
        <v>70</v>
      </c>
    </row>
    <row r="81" spans="1:7" x14ac:dyDescent="0.25">
      <c r="A81" s="54" t="s">
        <v>66</v>
      </c>
      <c r="B81" s="54" t="s">
        <v>67</v>
      </c>
      <c r="C81" s="54" t="s">
        <v>409</v>
      </c>
      <c r="D81" s="54" t="s">
        <v>124</v>
      </c>
      <c r="E81" s="54" t="s">
        <v>69</v>
      </c>
      <c r="F81" s="54">
        <v>1</v>
      </c>
      <c r="G81" s="54" t="s">
        <v>70</v>
      </c>
    </row>
    <row r="82" spans="1:7" x14ac:dyDescent="0.25">
      <c r="A82" s="54" t="s">
        <v>66</v>
      </c>
      <c r="B82" s="54" t="s">
        <v>67</v>
      </c>
      <c r="C82" s="54" t="s">
        <v>410</v>
      </c>
      <c r="D82" s="54" t="s">
        <v>125</v>
      </c>
      <c r="E82" s="54" t="s">
        <v>69</v>
      </c>
      <c r="F82" s="54">
        <v>1</v>
      </c>
      <c r="G82" s="54" t="s">
        <v>70</v>
      </c>
    </row>
    <row r="83" spans="1:7" x14ac:dyDescent="0.25">
      <c r="A83" s="54" t="s">
        <v>66</v>
      </c>
      <c r="B83" s="54" t="s">
        <v>67</v>
      </c>
      <c r="C83" s="54" t="s">
        <v>643</v>
      </c>
      <c r="D83" s="54" t="s">
        <v>126</v>
      </c>
      <c r="E83" s="54" t="s">
        <v>69</v>
      </c>
      <c r="F83" s="54">
        <v>2</v>
      </c>
      <c r="G83" s="54" t="s">
        <v>70</v>
      </c>
    </row>
    <row r="84" spans="1:7" x14ac:dyDescent="0.25">
      <c r="A84" s="54" t="s">
        <v>66</v>
      </c>
      <c r="B84" s="54" t="s">
        <v>67</v>
      </c>
      <c r="C84" s="54" t="s">
        <v>346</v>
      </c>
      <c r="D84" s="54" t="s">
        <v>221</v>
      </c>
      <c r="E84" s="54" t="s">
        <v>69</v>
      </c>
      <c r="F84" s="54">
        <v>1</v>
      </c>
      <c r="G84" s="54" t="s">
        <v>70</v>
      </c>
    </row>
    <row r="85" spans="1:7" x14ac:dyDescent="0.25">
      <c r="A85" s="54" t="s">
        <v>66</v>
      </c>
      <c r="B85" s="54" t="s">
        <v>67</v>
      </c>
      <c r="C85" s="54" t="s">
        <v>347</v>
      </c>
      <c r="D85" s="54" t="s">
        <v>222</v>
      </c>
      <c r="E85" s="54" t="s">
        <v>69</v>
      </c>
      <c r="F85" s="54">
        <v>1</v>
      </c>
      <c r="G85" s="54" t="s">
        <v>70</v>
      </c>
    </row>
    <row r="86" spans="1:7" x14ac:dyDescent="0.25">
      <c r="A86" s="54" t="s">
        <v>66</v>
      </c>
      <c r="B86" s="54" t="s">
        <v>67</v>
      </c>
      <c r="C86" s="54" t="s">
        <v>348</v>
      </c>
      <c r="D86" s="54" t="s">
        <v>223</v>
      </c>
      <c r="E86" s="54" t="s">
        <v>69</v>
      </c>
      <c r="F86" s="54">
        <v>1</v>
      </c>
      <c r="G86" s="54" t="s">
        <v>70</v>
      </c>
    </row>
    <row r="87" spans="1:7" x14ac:dyDescent="0.25">
      <c r="A87" s="54" t="s">
        <v>66</v>
      </c>
      <c r="B87" s="54" t="s">
        <v>67</v>
      </c>
      <c r="C87" s="54" t="s">
        <v>349</v>
      </c>
      <c r="D87" s="54" t="s">
        <v>224</v>
      </c>
      <c r="E87" s="54" t="s">
        <v>69</v>
      </c>
      <c r="F87" s="54">
        <v>1</v>
      </c>
      <c r="G87" s="54" t="s">
        <v>70</v>
      </c>
    </row>
    <row r="88" spans="1:7" x14ac:dyDescent="0.25">
      <c r="A88" s="54" t="s">
        <v>66</v>
      </c>
      <c r="B88" s="54" t="s">
        <v>67</v>
      </c>
      <c r="C88" s="54" t="s">
        <v>350</v>
      </c>
      <c r="D88" s="54" t="s">
        <v>225</v>
      </c>
      <c r="E88" s="54" t="s">
        <v>69</v>
      </c>
      <c r="F88" s="54">
        <v>1</v>
      </c>
      <c r="G88" s="54" t="s">
        <v>70</v>
      </c>
    </row>
    <row r="89" spans="1:7" x14ac:dyDescent="0.25">
      <c r="A89" s="54" t="s">
        <v>66</v>
      </c>
      <c r="B89" s="54" t="s">
        <v>67</v>
      </c>
      <c r="C89" s="54" t="s">
        <v>351</v>
      </c>
      <c r="D89" s="54" t="s">
        <v>226</v>
      </c>
      <c r="E89" s="54" t="s">
        <v>69</v>
      </c>
      <c r="F89" s="54">
        <v>1</v>
      </c>
      <c r="G89" s="54" t="s">
        <v>70</v>
      </c>
    </row>
    <row r="90" spans="1:7" x14ac:dyDescent="0.25">
      <c r="A90" s="54" t="s">
        <v>66</v>
      </c>
      <c r="B90" s="54" t="s">
        <v>67</v>
      </c>
      <c r="C90" s="54" t="s">
        <v>352</v>
      </c>
      <c r="D90" s="54" t="s">
        <v>227</v>
      </c>
      <c r="E90" s="54" t="s">
        <v>69</v>
      </c>
      <c r="F90" s="54">
        <v>1</v>
      </c>
      <c r="G90" s="54" t="s">
        <v>70</v>
      </c>
    </row>
    <row r="91" spans="1:7" x14ac:dyDescent="0.25">
      <c r="A91" s="54" t="s">
        <v>66</v>
      </c>
      <c r="B91" s="54" t="s">
        <v>67</v>
      </c>
      <c r="C91" s="54" t="s">
        <v>353</v>
      </c>
      <c r="D91" s="54" t="s">
        <v>228</v>
      </c>
      <c r="E91" s="54" t="s">
        <v>69</v>
      </c>
      <c r="F91" s="54">
        <v>1</v>
      </c>
      <c r="G91" s="54" t="s">
        <v>70</v>
      </c>
    </row>
    <row r="92" spans="1:7" x14ac:dyDescent="0.25">
      <c r="A92" s="54" t="s">
        <v>66</v>
      </c>
      <c r="B92" s="54" t="s">
        <v>67</v>
      </c>
      <c r="C92" s="54" t="s">
        <v>354</v>
      </c>
      <c r="D92" s="54" t="s">
        <v>229</v>
      </c>
      <c r="E92" s="54" t="s">
        <v>69</v>
      </c>
      <c r="F92" s="54">
        <v>1</v>
      </c>
      <c r="G92" s="54" t="s">
        <v>70</v>
      </c>
    </row>
    <row r="93" spans="1:7" x14ac:dyDescent="0.25">
      <c r="A93" s="54" t="s">
        <v>66</v>
      </c>
      <c r="B93" s="54" t="s">
        <v>67</v>
      </c>
      <c r="C93" s="54" t="s">
        <v>355</v>
      </c>
      <c r="D93" s="54" t="s">
        <v>230</v>
      </c>
      <c r="E93" s="54" t="s">
        <v>69</v>
      </c>
      <c r="F93" s="54">
        <v>1</v>
      </c>
      <c r="G93" s="54" t="s">
        <v>70</v>
      </c>
    </row>
    <row r="94" spans="1:7" x14ac:dyDescent="0.25">
      <c r="A94" s="54" t="s">
        <v>66</v>
      </c>
      <c r="B94" s="54" t="s">
        <v>67</v>
      </c>
      <c r="C94" s="54" t="s">
        <v>356</v>
      </c>
      <c r="D94" s="54" t="s">
        <v>231</v>
      </c>
      <c r="E94" s="54" t="s">
        <v>69</v>
      </c>
      <c r="F94" s="54">
        <v>1</v>
      </c>
      <c r="G94" s="54" t="s">
        <v>70</v>
      </c>
    </row>
    <row r="95" spans="1:7" x14ac:dyDescent="0.25">
      <c r="A95" s="54" t="s">
        <v>66</v>
      </c>
      <c r="B95" s="54" t="s">
        <v>67</v>
      </c>
      <c r="C95" s="54" t="s">
        <v>357</v>
      </c>
      <c r="D95" s="54" t="s">
        <v>232</v>
      </c>
      <c r="E95" s="54" t="s">
        <v>69</v>
      </c>
      <c r="F95" s="54">
        <v>1</v>
      </c>
      <c r="G95" s="54" t="s">
        <v>70</v>
      </c>
    </row>
    <row r="96" spans="1:7" x14ac:dyDescent="0.25">
      <c r="A96" s="54" t="s">
        <v>66</v>
      </c>
      <c r="B96" s="54" t="s">
        <v>67</v>
      </c>
      <c r="C96" s="54" t="s">
        <v>358</v>
      </c>
      <c r="D96" s="54" t="s">
        <v>233</v>
      </c>
      <c r="E96" s="54" t="s">
        <v>69</v>
      </c>
      <c r="F96" s="54">
        <v>1</v>
      </c>
      <c r="G96" s="54" t="s">
        <v>70</v>
      </c>
    </row>
    <row r="97" spans="1:7" x14ac:dyDescent="0.25">
      <c r="A97" s="54" t="s">
        <v>66</v>
      </c>
      <c r="B97" s="54" t="s">
        <v>67</v>
      </c>
      <c r="C97" s="54" t="s">
        <v>359</v>
      </c>
      <c r="D97" s="54" t="s">
        <v>234</v>
      </c>
      <c r="E97" s="54" t="s">
        <v>69</v>
      </c>
      <c r="F97" s="54">
        <v>1</v>
      </c>
      <c r="G97" s="54" t="s">
        <v>70</v>
      </c>
    </row>
    <row r="98" spans="1:7" x14ac:dyDescent="0.25">
      <c r="A98" s="54" t="s">
        <v>66</v>
      </c>
      <c r="B98" s="54" t="s">
        <v>67</v>
      </c>
      <c r="C98" s="54" t="s">
        <v>360</v>
      </c>
      <c r="D98" s="54" t="s">
        <v>235</v>
      </c>
      <c r="E98" s="54" t="s">
        <v>69</v>
      </c>
      <c r="F98" s="54">
        <v>2</v>
      </c>
      <c r="G98" s="54" t="s">
        <v>70</v>
      </c>
    </row>
    <row r="99" spans="1:7" x14ac:dyDescent="0.25">
      <c r="A99" s="54" t="s">
        <v>66</v>
      </c>
      <c r="B99" s="54" t="s">
        <v>67</v>
      </c>
      <c r="C99" s="54" t="s">
        <v>361</v>
      </c>
      <c r="D99" s="54" t="s">
        <v>236</v>
      </c>
      <c r="E99" s="54" t="s">
        <v>69</v>
      </c>
      <c r="F99" s="54">
        <v>1</v>
      </c>
      <c r="G99" s="54" t="s">
        <v>70</v>
      </c>
    </row>
    <row r="100" spans="1:7" x14ac:dyDescent="0.25">
      <c r="A100" s="54" t="s">
        <v>66</v>
      </c>
      <c r="B100" s="54" t="s">
        <v>67</v>
      </c>
      <c r="C100" s="54" t="s">
        <v>362</v>
      </c>
      <c r="D100" s="54" t="s">
        <v>237</v>
      </c>
      <c r="E100" s="54" t="s">
        <v>69</v>
      </c>
      <c r="F100" s="54">
        <v>1</v>
      </c>
      <c r="G100" s="54" t="s">
        <v>70</v>
      </c>
    </row>
    <row r="101" spans="1:7" x14ac:dyDescent="0.25">
      <c r="A101" s="54" t="s">
        <v>66</v>
      </c>
      <c r="B101" s="54" t="s">
        <v>67</v>
      </c>
      <c r="C101" s="54" t="s">
        <v>103</v>
      </c>
      <c r="D101" s="54" t="s">
        <v>99</v>
      </c>
      <c r="E101" s="54" t="s">
        <v>69</v>
      </c>
      <c r="F101" s="54">
        <v>3</v>
      </c>
      <c r="G101" s="54" t="s">
        <v>70</v>
      </c>
    </row>
    <row r="102" spans="1:7" x14ac:dyDescent="0.25">
      <c r="A102" s="54" t="s">
        <v>66</v>
      </c>
      <c r="B102" s="54" t="s">
        <v>67</v>
      </c>
      <c r="C102" s="54" t="s">
        <v>642</v>
      </c>
      <c r="D102" s="54" t="s">
        <v>73</v>
      </c>
      <c r="E102" s="54" t="s">
        <v>69</v>
      </c>
      <c r="F102" s="54">
        <v>2</v>
      </c>
      <c r="G102" s="54" t="s">
        <v>70</v>
      </c>
    </row>
    <row r="103" spans="1:7" x14ac:dyDescent="0.25">
      <c r="A103" s="54" t="s">
        <v>66</v>
      </c>
      <c r="B103" s="54" t="s">
        <v>67</v>
      </c>
      <c r="C103" s="54" t="s">
        <v>363</v>
      </c>
      <c r="D103" s="54" t="s">
        <v>238</v>
      </c>
      <c r="E103" s="54" t="s">
        <v>69</v>
      </c>
      <c r="F103" s="54">
        <v>1</v>
      </c>
      <c r="G103" s="54" t="s">
        <v>70</v>
      </c>
    </row>
    <row r="104" spans="1:7" x14ac:dyDescent="0.25">
      <c r="A104" s="54" t="s">
        <v>66</v>
      </c>
      <c r="B104" s="54" t="s">
        <v>67</v>
      </c>
      <c r="C104" s="54" t="s">
        <v>364</v>
      </c>
      <c r="D104" s="54" t="s">
        <v>239</v>
      </c>
      <c r="E104" s="54" t="s">
        <v>69</v>
      </c>
      <c r="F104" s="54">
        <v>1</v>
      </c>
      <c r="G104" s="54" t="s">
        <v>70</v>
      </c>
    </row>
    <row r="105" spans="1:7" x14ac:dyDescent="0.25">
      <c r="A105" s="54" t="s">
        <v>66</v>
      </c>
      <c r="B105" s="54" t="s">
        <v>67</v>
      </c>
      <c r="C105" s="54" t="s">
        <v>365</v>
      </c>
      <c r="D105" s="54" t="s">
        <v>240</v>
      </c>
      <c r="E105" s="54" t="s">
        <v>69</v>
      </c>
      <c r="F105" s="54">
        <v>1</v>
      </c>
      <c r="G105" s="54" t="s">
        <v>70</v>
      </c>
    </row>
    <row r="106" spans="1:7" x14ac:dyDescent="0.25">
      <c r="A106" s="54" t="s">
        <v>66</v>
      </c>
      <c r="B106" s="54" t="s">
        <v>67</v>
      </c>
      <c r="C106" s="54" t="s">
        <v>278</v>
      </c>
      <c r="D106" s="54" t="s">
        <v>241</v>
      </c>
      <c r="E106" s="54" t="s">
        <v>69</v>
      </c>
      <c r="F106" s="54">
        <v>1</v>
      </c>
      <c r="G106" s="54" t="s">
        <v>70</v>
      </c>
    </row>
    <row r="107" spans="1:7" x14ac:dyDescent="0.25">
      <c r="A107" s="54" t="s">
        <v>66</v>
      </c>
      <c r="B107" s="54" t="s">
        <v>67</v>
      </c>
      <c r="C107" s="54" t="s">
        <v>366</v>
      </c>
      <c r="D107" s="54" t="s">
        <v>242</v>
      </c>
      <c r="E107" s="54" t="s">
        <v>69</v>
      </c>
      <c r="F107" s="54">
        <v>1</v>
      </c>
      <c r="G107" s="54" t="s">
        <v>70</v>
      </c>
    </row>
    <row r="108" spans="1:7" ht="15" customHeight="1" x14ac:dyDescent="0.25">
      <c r="A108" s="54" t="s">
        <v>66</v>
      </c>
      <c r="B108" s="54" t="s">
        <v>67</v>
      </c>
      <c r="C108" s="54" t="s">
        <v>367</v>
      </c>
      <c r="D108" s="54" t="s">
        <v>243</v>
      </c>
      <c r="E108" s="54" t="s">
        <v>69</v>
      </c>
      <c r="F108" s="54">
        <v>1</v>
      </c>
      <c r="G108" s="54" t="s">
        <v>70</v>
      </c>
    </row>
    <row r="109" spans="1:7" ht="15" customHeight="1" x14ac:dyDescent="0.25">
      <c r="A109" s="54" t="s">
        <v>66</v>
      </c>
      <c r="B109" s="54" t="s">
        <v>67</v>
      </c>
      <c r="C109" s="54" t="s">
        <v>368</v>
      </c>
      <c r="D109" s="54" t="s">
        <v>244</v>
      </c>
      <c r="E109" s="54" t="s">
        <v>69</v>
      </c>
      <c r="F109" s="54">
        <v>1</v>
      </c>
      <c r="G109" s="54" t="s">
        <v>70</v>
      </c>
    </row>
    <row r="110" spans="1:7" ht="15" customHeight="1" x14ac:dyDescent="0.25">
      <c r="A110" s="54" t="s">
        <v>66</v>
      </c>
      <c r="B110" s="54" t="s">
        <v>67</v>
      </c>
      <c r="C110" s="54" t="s">
        <v>369</v>
      </c>
      <c r="D110" s="54" t="s">
        <v>245</v>
      </c>
      <c r="E110" s="54" t="s">
        <v>69</v>
      </c>
      <c r="F110" s="54">
        <v>2</v>
      </c>
      <c r="G110" s="54" t="s">
        <v>70</v>
      </c>
    </row>
    <row r="111" spans="1:7" ht="15" customHeight="1" x14ac:dyDescent="0.25">
      <c r="A111" s="54" t="s">
        <v>66</v>
      </c>
      <c r="B111" s="54" t="s">
        <v>67</v>
      </c>
      <c r="C111" s="54" t="s">
        <v>370</v>
      </c>
      <c r="D111" s="54" t="s">
        <v>246</v>
      </c>
      <c r="E111" s="54" t="s">
        <v>69</v>
      </c>
      <c r="F111" s="54">
        <v>1</v>
      </c>
      <c r="G111" s="54" t="s">
        <v>70</v>
      </c>
    </row>
    <row r="112" spans="1:7" ht="15" customHeight="1" x14ac:dyDescent="0.25">
      <c r="A112" s="54" t="s">
        <v>66</v>
      </c>
      <c r="B112" s="54" t="s">
        <v>67</v>
      </c>
      <c r="C112" s="54" t="s">
        <v>371</v>
      </c>
      <c r="D112" s="54" t="s">
        <v>247</v>
      </c>
      <c r="E112" s="54" t="s">
        <v>69</v>
      </c>
      <c r="F112" s="54">
        <v>1</v>
      </c>
      <c r="G112" s="54" t="s">
        <v>70</v>
      </c>
    </row>
    <row r="113" spans="1:7" ht="15" customHeight="1" x14ac:dyDescent="0.25">
      <c r="A113" s="54" t="s">
        <v>66</v>
      </c>
      <c r="B113" s="54" t="s">
        <v>67</v>
      </c>
      <c r="C113" s="54" t="s">
        <v>372</v>
      </c>
      <c r="D113" s="54" t="s">
        <v>248</v>
      </c>
      <c r="E113" s="54" t="s">
        <v>69</v>
      </c>
      <c r="F113" s="54">
        <v>1</v>
      </c>
      <c r="G113" s="54" t="s">
        <v>70</v>
      </c>
    </row>
    <row r="114" spans="1:7" ht="15" customHeight="1" x14ac:dyDescent="0.25">
      <c r="A114" s="54" t="s">
        <v>66</v>
      </c>
      <c r="B114" s="54" t="s">
        <v>67</v>
      </c>
      <c r="C114" s="54" t="s">
        <v>373</v>
      </c>
      <c r="D114" s="54" t="s">
        <v>260</v>
      </c>
      <c r="E114" s="54" t="s">
        <v>69</v>
      </c>
      <c r="F114" s="54">
        <v>1</v>
      </c>
      <c r="G114" s="54" t="s">
        <v>70</v>
      </c>
    </row>
    <row r="115" spans="1:7" ht="15" customHeight="1" x14ac:dyDescent="0.25">
      <c r="A115" s="54" t="s">
        <v>66</v>
      </c>
      <c r="B115" s="54" t="s">
        <v>67</v>
      </c>
      <c r="C115" s="54" t="s">
        <v>374</v>
      </c>
      <c r="D115" s="54" t="s">
        <v>249</v>
      </c>
      <c r="E115" s="54" t="s">
        <v>69</v>
      </c>
      <c r="F115" s="54">
        <v>2</v>
      </c>
      <c r="G115" s="54" t="s">
        <v>70</v>
      </c>
    </row>
    <row r="116" spans="1:7" ht="15" customHeight="1" x14ac:dyDescent="0.25">
      <c r="A116" s="54" t="s">
        <v>66</v>
      </c>
      <c r="B116" s="54" t="s">
        <v>67</v>
      </c>
      <c r="C116" s="54" t="s">
        <v>375</v>
      </c>
      <c r="D116" s="54" t="s">
        <v>250</v>
      </c>
      <c r="E116" s="54" t="s">
        <v>69</v>
      </c>
      <c r="F116" s="54">
        <v>1</v>
      </c>
      <c r="G116" s="54" t="s">
        <v>70</v>
      </c>
    </row>
    <row r="117" spans="1:7" ht="15" customHeight="1" x14ac:dyDescent="0.25">
      <c r="A117" s="54" t="s">
        <v>66</v>
      </c>
      <c r="B117" s="54" t="s">
        <v>67</v>
      </c>
      <c r="C117" s="54" t="s">
        <v>376</v>
      </c>
      <c r="D117" s="54" t="s">
        <v>251</v>
      </c>
      <c r="E117" s="54" t="s">
        <v>69</v>
      </c>
      <c r="F117" s="54">
        <v>1</v>
      </c>
      <c r="G117" s="54" t="s">
        <v>70</v>
      </c>
    </row>
    <row r="118" spans="1:7" ht="15" customHeight="1" x14ac:dyDescent="0.25">
      <c r="A118" s="54" t="s">
        <v>66</v>
      </c>
      <c r="B118" s="54" t="s">
        <v>67</v>
      </c>
      <c r="C118" s="54" t="s">
        <v>377</v>
      </c>
      <c r="D118" s="54" t="s">
        <v>261</v>
      </c>
      <c r="E118" s="54" t="s">
        <v>69</v>
      </c>
      <c r="F118" s="54">
        <v>1</v>
      </c>
      <c r="G118" s="54" t="s">
        <v>70</v>
      </c>
    </row>
    <row r="119" spans="1:7" ht="15" customHeight="1" x14ac:dyDescent="0.25">
      <c r="A119" s="54" t="s">
        <v>66</v>
      </c>
      <c r="B119" s="54" t="s">
        <v>67</v>
      </c>
      <c r="C119" s="54" t="s">
        <v>90</v>
      </c>
      <c r="D119" s="54" t="s">
        <v>80</v>
      </c>
      <c r="E119" s="54" t="s">
        <v>69</v>
      </c>
      <c r="F119" s="54">
        <v>1</v>
      </c>
      <c r="G119" s="54" t="s">
        <v>70</v>
      </c>
    </row>
    <row r="120" spans="1:7" ht="15" customHeight="1" x14ac:dyDescent="0.25">
      <c r="A120" s="54" t="s">
        <v>66</v>
      </c>
      <c r="B120" s="54" t="s">
        <v>67</v>
      </c>
      <c r="C120" s="54" t="s">
        <v>653</v>
      </c>
      <c r="D120" s="54" t="s">
        <v>652</v>
      </c>
      <c r="E120" s="54" t="s">
        <v>69</v>
      </c>
      <c r="F120" s="54">
        <v>1</v>
      </c>
      <c r="G120" s="54" t="s">
        <v>70</v>
      </c>
    </row>
    <row r="121" spans="1:7" ht="15" customHeight="1" x14ac:dyDescent="0.25">
      <c r="A121" s="54" t="s">
        <v>66</v>
      </c>
      <c r="B121" s="54" t="s">
        <v>67</v>
      </c>
      <c r="C121" s="54" t="s">
        <v>378</v>
      </c>
      <c r="D121" s="54" t="s">
        <v>252</v>
      </c>
      <c r="E121" s="54" t="s">
        <v>69</v>
      </c>
      <c r="F121" s="54">
        <v>1</v>
      </c>
      <c r="G121" s="54" t="s">
        <v>70</v>
      </c>
    </row>
    <row r="122" spans="1:7" ht="15" customHeight="1" x14ac:dyDescent="0.25">
      <c r="A122" s="54" t="s">
        <v>66</v>
      </c>
      <c r="B122" s="54" t="s">
        <v>67</v>
      </c>
      <c r="C122" s="54" t="s">
        <v>379</v>
      </c>
      <c r="D122" s="54" t="s">
        <v>253</v>
      </c>
      <c r="E122" s="54" t="s">
        <v>69</v>
      </c>
      <c r="F122" s="54">
        <v>1</v>
      </c>
      <c r="G122" s="54" t="s">
        <v>70</v>
      </c>
    </row>
    <row r="123" spans="1:7" ht="15" customHeight="1" x14ac:dyDescent="0.25">
      <c r="A123" s="54" t="s">
        <v>66</v>
      </c>
      <c r="B123" s="54" t="s">
        <v>67</v>
      </c>
      <c r="C123" s="54" t="s">
        <v>380</v>
      </c>
      <c r="D123" s="54" t="s">
        <v>254</v>
      </c>
      <c r="E123" s="54" t="s">
        <v>69</v>
      </c>
      <c r="F123" s="54">
        <v>1</v>
      </c>
      <c r="G123" s="54" t="s">
        <v>70</v>
      </c>
    </row>
    <row r="124" spans="1:7" ht="15" customHeight="1" x14ac:dyDescent="0.25">
      <c r="A124" s="54" t="s">
        <v>66</v>
      </c>
      <c r="B124" s="54" t="s">
        <v>67</v>
      </c>
      <c r="C124" s="54" t="s">
        <v>381</v>
      </c>
      <c r="D124" s="54" t="s">
        <v>255</v>
      </c>
      <c r="E124" s="54" t="s">
        <v>69</v>
      </c>
      <c r="F124" s="54">
        <v>2</v>
      </c>
      <c r="G124" s="54" t="s">
        <v>70</v>
      </c>
    </row>
    <row r="125" spans="1:7" ht="15" customHeight="1" x14ac:dyDescent="0.25">
      <c r="A125" s="54" t="s">
        <v>66</v>
      </c>
      <c r="B125" s="54" t="s">
        <v>67</v>
      </c>
      <c r="C125" s="54" t="s">
        <v>382</v>
      </c>
      <c r="D125" s="54" t="s">
        <v>256</v>
      </c>
      <c r="E125" s="54" t="s">
        <v>69</v>
      </c>
      <c r="F125" s="54">
        <v>1</v>
      </c>
      <c r="G125" s="54" t="s">
        <v>70</v>
      </c>
    </row>
    <row r="126" spans="1:7" ht="15" customHeight="1" x14ac:dyDescent="0.25">
      <c r="A126" s="54" t="s">
        <v>66</v>
      </c>
      <c r="B126" s="54" t="s">
        <v>67</v>
      </c>
      <c r="C126" s="54" t="s">
        <v>383</v>
      </c>
      <c r="D126" s="54" t="s">
        <v>257</v>
      </c>
      <c r="E126" s="54" t="s">
        <v>69</v>
      </c>
      <c r="F126" s="54">
        <v>1</v>
      </c>
      <c r="G126" s="54" t="s">
        <v>70</v>
      </c>
    </row>
    <row r="127" spans="1:7" ht="15" customHeight="1" x14ac:dyDescent="0.25">
      <c r="A127" s="54" t="s">
        <v>66</v>
      </c>
      <c r="B127" s="54" t="s">
        <v>67</v>
      </c>
      <c r="C127" s="54" t="s">
        <v>384</v>
      </c>
      <c r="D127" s="54" t="s">
        <v>258</v>
      </c>
      <c r="E127" s="54" t="s">
        <v>69</v>
      </c>
      <c r="F127" s="54">
        <v>1</v>
      </c>
      <c r="G127" s="54" t="s">
        <v>70</v>
      </c>
    </row>
    <row r="128" spans="1:7" ht="15" customHeight="1" x14ac:dyDescent="0.25">
      <c r="A128" s="54" t="s">
        <v>66</v>
      </c>
      <c r="B128" s="54" t="s">
        <v>67</v>
      </c>
      <c r="C128" s="54" t="s">
        <v>91</v>
      </c>
      <c r="D128" s="54" t="s">
        <v>81</v>
      </c>
      <c r="E128" s="54" t="s">
        <v>69</v>
      </c>
      <c r="F128" s="54">
        <v>1</v>
      </c>
      <c r="G128" s="54" t="s">
        <v>70</v>
      </c>
    </row>
    <row r="129" spans="1:7" ht="15" customHeight="1" x14ac:dyDescent="0.25">
      <c r="A129" s="54" t="s">
        <v>66</v>
      </c>
      <c r="B129" s="54" t="s">
        <v>67</v>
      </c>
      <c r="C129" s="54" t="s">
        <v>385</v>
      </c>
      <c r="D129" s="54" t="s">
        <v>259</v>
      </c>
      <c r="E129" s="54" t="s">
        <v>69</v>
      </c>
      <c r="F129" s="54">
        <v>1</v>
      </c>
      <c r="G129" s="54" t="s">
        <v>70</v>
      </c>
    </row>
    <row r="130" spans="1:7" ht="15" customHeight="1" x14ac:dyDescent="0.25">
      <c r="A130" s="54" t="s">
        <v>66</v>
      </c>
      <c r="B130" s="54" t="s">
        <v>67</v>
      </c>
      <c r="C130" s="54" t="s">
        <v>386</v>
      </c>
      <c r="D130" s="54" t="s">
        <v>262</v>
      </c>
      <c r="E130" s="54" t="s">
        <v>69</v>
      </c>
      <c r="F130" s="54">
        <v>1</v>
      </c>
      <c r="G130" s="54" t="s">
        <v>70</v>
      </c>
    </row>
    <row r="131" spans="1:7" ht="15" customHeight="1" x14ac:dyDescent="0.25">
      <c r="A131" s="54" t="s">
        <v>66</v>
      </c>
      <c r="B131" s="54" t="s">
        <v>67</v>
      </c>
      <c r="C131" s="54" t="s">
        <v>387</v>
      </c>
      <c r="D131" s="54" t="s">
        <v>263</v>
      </c>
      <c r="E131" s="54" t="s">
        <v>69</v>
      </c>
      <c r="F131" s="54">
        <v>1</v>
      </c>
      <c r="G131" s="54" t="s">
        <v>70</v>
      </c>
    </row>
    <row r="132" spans="1:7" ht="15" customHeight="1" x14ac:dyDescent="0.25">
      <c r="A132" s="54" t="s">
        <v>66</v>
      </c>
      <c r="B132" s="54" t="s">
        <v>67</v>
      </c>
      <c r="C132" s="54" t="s">
        <v>414</v>
      </c>
      <c r="D132" s="54" t="s">
        <v>264</v>
      </c>
      <c r="E132" s="54" t="s">
        <v>69</v>
      </c>
      <c r="F132" s="54">
        <v>1</v>
      </c>
      <c r="G132" s="54" t="s">
        <v>70</v>
      </c>
    </row>
    <row r="133" spans="1:7" ht="15" customHeight="1" x14ac:dyDescent="0.25">
      <c r="A133" s="54" t="s">
        <v>66</v>
      </c>
      <c r="B133" s="54" t="s">
        <v>67</v>
      </c>
      <c r="C133" s="54" t="s">
        <v>104</v>
      </c>
      <c r="D133" s="54" t="s">
        <v>100</v>
      </c>
      <c r="E133" s="54" t="s">
        <v>69</v>
      </c>
      <c r="F133" s="54">
        <v>1</v>
      </c>
      <c r="G133" s="54" t="s">
        <v>70</v>
      </c>
    </row>
    <row r="134" spans="1:7" ht="15" customHeight="1" x14ac:dyDescent="0.25">
      <c r="A134" s="54" t="s">
        <v>66</v>
      </c>
      <c r="B134" s="54" t="s">
        <v>67</v>
      </c>
      <c r="C134" s="54" t="s">
        <v>388</v>
      </c>
      <c r="D134" s="54" t="s">
        <v>265</v>
      </c>
      <c r="E134" s="54" t="s">
        <v>69</v>
      </c>
      <c r="F134" s="54">
        <v>1</v>
      </c>
      <c r="G134" s="54" t="s">
        <v>70</v>
      </c>
    </row>
    <row r="135" spans="1:7" ht="15" customHeight="1" x14ac:dyDescent="0.25">
      <c r="A135" s="54" t="s">
        <v>66</v>
      </c>
      <c r="B135" s="54" t="s">
        <v>67</v>
      </c>
      <c r="C135" s="54" t="s">
        <v>389</v>
      </c>
      <c r="D135" s="54" t="s">
        <v>266</v>
      </c>
      <c r="E135" s="54" t="s">
        <v>69</v>
      </c>
      <c r="F135" s="54">
        <v>1</v>
      </c>
      <c r="G135" s="54" t="s">
        <v>70</v>
      </c>
    </row>
    <row r="136" spans="1:7" ht="15" customHeight="1" x14ac:dyDescent="0.25">
      <c r="A136" s="54" t="s">
        <v>66</v>
      </c>
      <c r="B136" s="54" t="s">
        <v>67</v>
      </c>
      <c r="C136" s="54" t="s">
        <v>390</v>
      </c>
      <c r="D136" s="54" t="s">
        <v>267</v>
      </c>
      <c r="E136" s="54" t="s">
        <v>69</v>
      </c>
      <c r="F136" s="54">
        <v>1</v>
      </c>
      <c r="G136" s="54" t="s">
        <v>70</v>
      </c>
    </row>
    <row r="137" spans="1:7" ht="15" customHeight="1" x14ac:dyDescent="0.25">
      <c r="A137" s="54" t="s">
        <v>66</v>
      </c>
      <c r="B137" s="54" t="s">
        <v>67</v>
      </c>
      <c r="C137" s="54" t="s">
        <v>391</v>
      </c>
      <c r="D137" s="54" t="s">
        <v>268</v>
      </c>
      <c r="E137" s="54" t="s">
        <v>69</v>
      </c>
      <c r="F137" s="54">
        <v>1</v>
      </c>
      <c r="G137" s="54" t="s">
        <v>70</v>
      </c>
    </row>
    <row r="138" spans="1:7" ht="15" customHeight="1" x14ac:dyDescent="0.25">
      <c r="A138" s="54" t="s">
        <v>66</v>
      </c>
      <c r="B138" s="54" t="s">
        <v>67</v>
      </c>
      <c r="C138" s="54" t="s">
        <v>392</v>
      </c>
      <c r="D138" s="54" t="s">
        <v>654</v>
      </c>
      <c r="E138" s="54" t="s">
        <v>69</v>
      </c>
      <c r="F138" s="54">
        <v>1</v>
      </c>
      <c r="G138" s="54" t="s">
        <v>70</v>
      </c>
    </row>
    <row r="139" spans="1:7" ht="15" customHeight="1" x14ac:dyDescent="0.25">
      <c r="A139" s="54" t="s">
        <v>66</v>
      </c>
      <c r="B139" s="54" t="s">
        <v>67</v>
      </c>
      <c r="C139" s="54" t="s">
        <v>393</v>
      </c>
      <c r="D139" s="54" t="s">
        <v>269</v>
      </c>
      <c r="E139" s="54" t="s">
        <v>69</v>
      </c>
      <c r="F139" s="54">
        <v>1</v>
      </c>
      <c r="G139" s="54" t="s">
        <v>70</v>
      </c>
    </row>
    <row r="140" spans="1:7" ht="15" customHeight="1" x14ac:dyDescent="0.25">
      <c r="A140" s="54" t="s">
        <v>66</v>
      </c>
      <c r="B140" s="54" t="s">
        <v>67</v>
      </c>
      <c r="C140" s="54" t="s">
        <v>394</v>
      </c>
      <c r="D140" s="54" t="s">
        <v>270</v>
      </c>
      <c r="E140" s="54" t="s">
        <v>69</v>
      </c>
      <c r="F140" s="54">
        <v>1</v>
      </c>
      <c r="G140" s="54" t="s">
        <v>70</v>
      </c>
    </row>
    <row r="141" spans="1:7" ht="15" customHeight="1" x14ac:dyDescent="0.25">
      <c r="A141" s="54" t="s">
        <v>66</v>
      </c>
      <c r="B141" s="54" t="s">
        <v>67</v>
      </c>
      <c r="C141" s="54" t="s">
        <v>411</v>
      </c>
      <c r="D141" s="54" t="s">
        <v>127</v>
      </c>
      <c r="E141" s="54" t="s">
        <v>69</v>
      </c>
      <c r="F141" s="54">
        <v>1</v>
      </c>
      <c r="G141" s="54" t="s">
        <v>70</v>
      </c>
    </row>
    <row r="142" spans="1:7" ht="15" customHeight="1" x14ac:dyDescent="0.25">
      <c r="A142" s="54" t="s">
        <v>66</v>
      </c>
      <c r="B142" s="54" t="s">
        <v>67</v>
      </c>
      <c r="C142" s="54" t="s">
        <v>92</v>
      </c>
      <c r="D142" s="54" t="s">
        <v>82</v>
      </c>
      <c r="E142" s="54" t="s">
        <v>69</v>
      </c>
      <c r="F142" s="54">
        <v>1</v>
      </c>
      <c r="G142" s="54" t="s">
        <v>70</v>
      </c>
    </row>
    <row r="143" spans="1:7" ht="15" customHeight="1" x14ac:dyDescent="0.25">
      <c r="A143" s="54" t="s">
        <v>66</v>
      </c>
      <c r="B143" s="54" t="s">
        <v>67</v>
      </c>
      <c r="C143" s="54" t="s">
        <v>307</v>
      </c>
      <c r="D143" s="54" t="s">
        <v>128</v>
      </c>
      <c r="E143" s="54" t="s">
        <v>69</v>
      </c>
      <c r="F143" s="54">
        <v>1</v>
      </c>
      <c r="G143" s="54" t="s">
        <v>70</v>
      </c>
    </row>
    <row r="144" spans="1:7" ht="15" customHeight="1" x14ac:dyDescent="0.25">
      <c r="A144" s="54" t="s">
        <v>66</v>
      </c>
      <c r="B144" s="54" t="s">
        <v>67</v>
      </c>
      <c r="C144" s="54" t="s">
        <v>308</v>
      </c>
      <c r="D144" s="54" t="s">
        <v>129</v>
      </c>
      <c r="E144" s="54" t="s">
        <v>69</v>
      </c>
      <c r="F144" s="54">
        <v>1</v>
      </c>
      <c r="G144" s="54" t="s">
        <v>70</v>
      </c>
    </row>
    <row r="145" spans="1:7" ht="15" customHeight="1" x14ac:dyDescent="0.25">
      <c r="A145" s="54" t="s">
        <v>66</v>
      </c>
      <c r="B145" s="54" t="s">
        <v>67</v>
      </c>
      <c r="C145" s="54" t="s">
        <v>288</v>
      </c>
      <c r="D145" s="54" t="s">
        <v>130</v>
      </c>
      <c r="E145" s="54" t="s">
        <v>69</v>
      </c>
      <c r="F145" s="54">
        <v>1</v>
      </c>
      <c r="G145" s="54" t="s">
        <v>70</v>
      </c>
    </row>
    <row r="146" spans="1:7" ht="15" customHeight="1" x14ac:dyDescent="0.25">
      <c r="A146" s="54" t="s">
        <v>66</v>
      </c>
      <c r="B146" s="54" t="s">
        <v>67</v>
      </c>
      <c r="C146" s="54" t="s">
        <v>287</v>
      </c>
      <c r="D146" s="54" t="s">
        <v>74</v>
      </c>
      <c r="E146" s="54" t="s">
        <v>69</v>
      </c>
      <c r="F146" s="54">
        <v>4</v>
      </c>
      <c r="G146" s="54" t="s">
        <v>70</v>
      </c>
    </row>
    <row r="147" spans="1:7" ht="15" customHeight="1" x14ac:dyDescent="0.25">
      <c r="A147" s="54" t="s">
        <v>66</v>
      </c>
      <c r="B147" s="54" t="s">
        <v>67</v>
      </c>
      <c r="C147" s="54" t="s">
        <v>93</v>
      </c>
      <c r="D147" s="54" t="s">
        <v>83</v>
      </c>
      <c r="E147" s="54" t="s">
        <v>69</v>
      </c>
      <c r="F147" s="54">
        <v>1</v>
      </c>
      <c r="G147" s="54" t="s">
        <v>70</v>
      </c>
    </row>
    <row r="148" spans="1:7" ht="15" customHeight="1" x14ac:dyDescent="0.25">
      <c r="A148" s="54" t="s">
        <v>66</v>
      </c>
      <c r="B148" s="54" t="s">
        <v>67</v>
      </c>
      <c r="C148" s="54" t="s">
        <v>314</v>
      </c>
      <c r="D148" s="54" t="s">
        <v>75</v>
      </c>
      <c r="E148" s="54" t="s">
        <v>69</v>
      </c>
      <c r="F148" s="54">
        <v>2</v>
      </c>
      <c r="G148" s="54" t="s">
        <v>70</v>
      </c>
    </row>
    <row r="149" spans="1:7" ht="15" customHeight="1" x14ac:dyDescent="0.25">
      <c r="A149" s="54" t="s">
        <v>66</v>
      </c>
      <c r="B149" s="54" t="s">
        <v>67</v>
      </c>
      <c r="C149" s="54" t="s">
        <v>309</v>
      </c>
      <c r="D149" s="54" t="s">
        <v>131</v>
      </c>
      <c r="E149" s="54" t="s">
        <v>69</v>
      </c>
      <c r="F149" s="54">
        <v>1</v>
      </c>
      <c r="G149" s="54" t="s">
        <v>70</v>
      </c>
    </row>
    <row r="150" spans="1:7" x14ac:dyDescent="0.25">
      <c r="A150" s="54" t="s">
        <v>66</v>
      </c>
      <c r="B150" s="54" t="s">
        <v>67</v>
      </c>
      <c r="C150" s="54" t="s">
        <v>289</v>
      </c>
      <c r="D150" s="54" t="s">
        <v>132</v>
      </c>
      <c r="E150" s="54" t="s">
        <v>69</v>
      </c>
      <c r="F150" s="54">
        <v>1</v>
      </c>
      <c r="G150" s="54" t="s">
        <v>70</v>
      </c>
    </row>
    <row r="151" spans="1:7" x14ac:dyDescent="0.25">
      <c r="A151" s="54" t="s">
        <v>66</v>
      </c>
      <c r="B151" s="54" t="s">
        <v>67</v>
      </c>
      <c r="C151" s="54" t="s">
        <v>310</v>
      </c>
      <c r="D151" s="54" t="s">
        <v>133</v>
      </c>
      <c r="E151" s="54" t="s">
        <v>69</v>
      </c>
      <c r="F151" s="54">
        <v>1</v>
      </c>
      <c r="G151" s="54" t="s">
        <v>70</v>
      </c>
    </row>
    <row r="152" spans="1:7" x14ac:dyDescent="0.25">
      <c r="A152" s="54" t="s">
        <v>66</v>
      </c>
      <c r="B152" s="54" t="s">
        <v>67</v>
      </c>
      <c r="C152" s="54" t="s">
        <v>311</v>
      </c>
      <c r="D152" s="54" t="s">
        <v>134</v>
      </c>
      <c r="E152" s="54" t="s">
        <v>69</v>
      </c>
      <c r="F152" s="54">
        <v>1</v>
      </c>
      <c r="G152" s="54" t="s">
        <v>70</v>
      </c>
    </row>
    <row r="153" spans="1:7" x14ac:dyDescent="0.25">
      <c r="A153" s="54" t="s">
        <v>66</v>
      </c>
      <c r="B153" s="54" t="s">
        <v>67</v>
      </c>
      <c r="C153" s="54" t="s">
        <v>412</v>
      </c>
      <c r="D153" s="54" t="s">
        <v>135</v>
      </c>
      <c r="E153" s="54" t="s">
        <v>69</v>
      </c>
      <c r="F153" s="54">
        <v>1</v>
      </c>
      <c r="G153" s="54" t="s">
        <v>70</v>
      </c>
    </row>
    <row r="154" spans="1:7" x14ac:dyDescent="0.25">
      <c r="A154" s="54" t="s">
        <v>66</v>
      </c>
      <c r="B154" s="54" t="s">
        <v>67</v>
      </c>
      <c r="C154" s="54" t="s">
        <v>94</v>
      </c>
      <c r="D154" s="54" t="s">
        <v>84</v>
      </c>
      <c r="E154" s="54" t="s">
        <v>69</v>
      </c>
      <c r="F154" s="54">
        <v>1</v>
      </c>
      <c r="G154" s="54" t="s">
        <v>70</v>
      </c>
    </row>
    <row r="155" spans="1:7" x14ac:dyDescent="0.25">
      <c r="A155" s="54" t="s">
        <v>66</v>
      </c>
      <c r="B155" s="54" t="s">
        <v>67</v>
      </c>
      <c r="C155" s="54" t="s">
        <v>290</v>
      </c>
      <c r="D155" s="54" t="s">
        <v>136</v>
      </c>
      <c r="E155" s="54" t="s">
        <v>69</v>
      </c>
      <c r="F155" s="54">
        <v>1</v>
      </c>
      <c r="G155" s="54" t="s">
        <v>70</v>
      </c>
    </row>
    <row r="156" spans="1:7" x14ac:dyDescent="0.25">
      <c r="A156" s="54" t="s">
        <v>66</v>
      </c>
      <c r="B156" s="54" t="s">
        <v>67</v>
      </c>
      <c r="C156" s="54" t="s">
        <v>291</v>
      </c>
      <c r="D156" s="54" t="s">
        <v>137</v>
      </c>
      <c r="E156" s="54" t="s">
        <v>69</v>
      </c>
      <c r="F156" s="54">
        <v>1</v>
      </c>
      <c r="G156" s="54" t="s">
        <v>70</v>
      </c>
    </row>
    <row r="157" spans="1:7" x14ac:dyDescent="0.25">
      <c r="A157" s="54" t="s">
        <v>66</v>
      </c>
      <c r="B157" s="54" t="s">
        <v>67</v>
      </c>
      <c r="C157" s="54" t="s">
        <v>292</v>
      </c>
      <c r="D157" s="54" t="s">
        <v>138</v>
      </c>
      <c r="E157" s="54" t="s">
        <v>69</v>
      </c>
      <c r="F157" s="54">
        <v>1</v>
      </c>
      <c r="G157" s="54" t="s">
        <v>70</v>
      </c>
    </row>
    <row r="158" spans="1:7" x14ac:dyDescent="0.25">
      <c r="A158" s="54" t="s">
        <v>66</v>
      </c>
      <c r="B158" s="54" t="s">
        <v>67</v>
      </c>
      <c r="C158" s="54" t="s">
        <v>315</v>
      </c>
      <c r="D158" s="54" t="s">
        <v>139</v>
      </c>
      <c r="E158" s="54" t="s">
        <v>69</v>
      </c>
      <c r="F158" s="54">
        <v>1</v>
      </c>
      <c r="G158" s="54" t="s">
        <v>70</v>
      </c>
    </row>
    <row r="159" spans="1:7" x14ac:dyDescent="0.25">
      <c r="A159" s="54" t="s">
        <v>66</v>
      </c>
      <c r="B159" s="54" t="s">
        <v>67</v>
      </c>
      <c r="C159" s="54" t="s">
        <v>316</v>
      </c>
      <c r="D159" s="54" t="s">
        <v>140</v>
      </c>
      <c r="E159" s="54" t="s">
        <v>69</v>
      </c>
      <c r="F159" s="54">
        <v>1</v>
      </c>
      <c r="G159" s="54" t="s">
        <v>70</v>
      </c>
    </row>
    <row r="160" spans="1:7" x14ac:dyDescent="0.25">
      <c r="A160" s="54" t="s">
        <v>66</v>
      </c>
      <c r="B160" s="54" t="s">
        <v>67</v>
      </c>
      <c r="C160" s="54" t="s">
        <v>395</v>
      </c>
      <c r="D160" s="54" t="s">
        <v>272</v>
      </c>
      <c r="E160" s="54" t="s">
        <v>69</v>
      </c>
      <c r="F160" s="54">
        <v>1</v>
      </c>
      <c r="G160" s="54" t="s">
        <v>70</v>
      </c>
    </row>
    <row r="161" spans="1:7" x14ac:dyDescent="0.25">
      <c r="A161" s="54" t="s">
        <v>66</v>
      </c>
      <c r="B161" s="54" t="s">
        <v>67</v>
      </c>
      <c r="C161" s="54" t="s">
        <v>396</v>
      </c>
      <c r="D161" s="54" t="s">
        <v>273</v>
      </c>
      <c r="E161" s="54" t="s">
        <v>69</v>
      </c>
      <c r="F161" s="54">
        <v>1</v>
      </c>
      <c r="G161" s="54" t="s">
        <v>70</v>
      </c>
    </row>
    <row r="162" spans="1:7" x14ac:dyDescent="0.25">
      <c r="A162" s="54" t="s">
        <v>66</v>
      </c>
      <c r="B162" s="54" t="s">
        <v>67</v>
      </c>
      <c r="C162" s="54" t="s">
        <v>397</v>
      </c>
      <c r="D162" s="54" t="s">
        <v>274</v>
      </c>
      <c r="E162" s="54" t="s">
        <v>69</v>
      </c>
      <c r="F162" s="54">
        <v>1</v>
      </c>
      <c r="G162" s="54" t="s">
        <v>70</v>
      </c>
    </row>
    <row r="163" spans="1:7" x14ac:dyDescent="0.25">
      <c r="A163" s="54" t="s">
        <v>66</v>
      </c>
      <c r="B163" s="54" t="s">
        <v>67</v>
      </c>
      <c r="C163" s="54" t="s">
        <v>95</v>
      </c>
      <c r="D163" s="54" t="s">
        <v>85</v>
      </c>
      <c r="E163" s="54" t="s">
        <v>69</v>
      </c>
      <c r="F163" s="54">
        <v>1</v>
      </c>
      <c r="G163" s="54" t="s">
        <v>70</v>
      </c>
    </row>
    <row r="164" spans="1:7" x14ac:dyDescent="0.25">
      <c r="A164" s="54" t="s">
        <v>66</v>
      </c>
      <c r="B164" s="54" t="s">
        <v>67</v>
      </c>
      <c r="C164" s="54" t="s">
        <v>398</v>
      </c>
      <c r="D164" s="54" t="s">
        <v>655</v>
      </c>
      <c r="E164" s="54" t="s">
        <v>69</v>
      </c>
      <c r="F164" s="54">
        <v>1</v>
      </c>
      <c r="G164" s="54" t="s">
        <v>70</v>
      </c>
    </row>
    <row r="165" spans="1:7" x14ac:dyDescent="0.25">
      <c r="A165" s="54" t="s">
        <v>66</v>
      </c>
      <c r="B165" s="54" t="s">
        <v>67</v>
      </c>
      <c r="C165" s="54" t="s">
        <v>313</v>
      </c>
      <c r="D165" s="54" t="s">
        <v>76</v>
      </c>
      <c r="E165" s="54" t="s">
        <v>69</v>
      </c>
      <c r="F165" s="54">
        <v>1</v>
      </c>
      <c r="G165" s="54" t="s">
        <v>70</v>
      </c>
    </row>
    <row r="166" spans="1:7" x14ac:dyDescent="0.25">
      <c r="A166" s="54" t="s">
        <v>66</v>
      </c>
      <c r="B166" s="54" t="s">
        <v>67</v>
      </c>
      <c r="C166" s="54" t="s">
        <v>399</v>
      </c>
      <c r="D166" s="54" t="s">
        <v>275</v>
      </c>
      <c r="E166" s="54" t="s">
        <v>69</v>
      </c>
      <c r="F166" s="54">
        <v>1</v>
      </c>
      <c r="G166" s="54" t="s">
        <v>70</v>
      </c>
    </row>
    <row r="167" spans="1:7" x14ac:dyDescent="0.25">
      <c r="A167" s="54" t="s">
        <v>66</v>
      </c>
      <c r="B167" s="54" t="s">
        <v>67</v>
      </c>
      <c r="C167" s="54" t="s">
        <v>400</v>
      </c>
      <c r="D167" s="54" t="s">
        <v>276</v>
      </c>
      <c r="E167" s="54" t="s">
        <v>69</v>
      </c>
      <c r="F167" s="54">
        <v>1</v>
      </c>
      <c r="G167" s="54" t="s">
        <v>70</v>
      </c>
    </row>
    <row r="168" spans="1:7" x14ac:dyDescent="0.25">
      <c r="A168" s="54" t="s">
        <v>66</v>
      </c>
      <c r="B168" s="54" t="s">
        <v>67</v>
      </c>
      <c r="C168" s="54" t="s">
        <v>401</v>
      </c>
      <c r="D168" s="54" t="s">
        <v>277</v>
      </c>
      <c r="E168" s="54" t="s">
        <v>69</v>
      </c>
      <c r="F168" s="54">
        <v>2</v>
      </c>
      <c r="G168" s="54" t="s">
        <v>70</v>
      </c>
    </row>
    <row r="169" spans="1:7" x14ac:dyDescent="0.25">
      <c r="A169" s="54" t="s">
        <v>66</v>
      </c>
      <c r="B169" s="54" t="s">
        <v>67</v>
      </c>
      <c r="C169" s="54" t="s">
        <v>402</v>
      </c>
      <c r="D169" s="54" t="s">
        <v>279</v>
      </c>
      <c r="E169" s="54" t="s">
        <v>69</v>
      </c>
      <c r="F169" s="54">
        <v>3</v>
      </c>
      <c r="G169" s="54" t="s">
        <v>70</v>
      </c>
    </row>
    <row r="170" spans="1:7" x14ac:dyDescent="0.25">
      <c r="A170" s="54" t="s">
        <v>66</v>
      </c>
      <c r="B170" s="54" t="s">
        <v>67</v>
      </c>
      <c r="C170" s="54" t="s">
        <v>403</v>
      </c>
      <c r="D170" s="54" t="s">
        <v>280</v>
      </c>
      <c r="E170" s="54" t="s">
        <v>69</v>
      </c>
      <c r="F170" s="54">
        <v>2</v>
      </c>
      <c r="G170" s="54" t="s">
        <v>70</v>
      </c>
    </row>
    <row r="171" spans="1:7" x14ac:dyDescent="0.25">
      <c r="A171" s="54" t="s">
        <v>66</v>
      </c>
      <c r="B171" s="54" t="s">
        <v>67</v>
      </c>
      <c r="C171" s="54" t="s">
        <v>96</v>
      </c>
      <c r="D171" s="54" t="s">
        <v>86</v>
      </c>
      <c r="E171" s="54" t="s">
        <v>69</v>
      </c>
      <c r="F171" s="54">
        <v>1</v>
      </c>
      <c r="G171" s="54" t="s">
        <v>70</v>
      </c>
    </row>
    <row r="172" spans="1:7" x14ac:dyDescent="0.25">
      <c r="A172" s="54" t="s">
        <v>66</v>
      </c>
      <c r="B172" s="54" t="s">
        <v>67</v>
      </c>
      <c r="C172" s="54" t="s">
        <v>415</v>
      </c>
      <c r="D172" s="54" t="s">
        <v>281</v>
      </c>
      <c r="E172" s="54" t="s">
        <v>69</v>
      </c>
      <c r="F172" s="54">
        <v>1</v>
      </c>
      <c r="G172" s="54" t="s">
        <v>70</v>
      </c>
    </row>
    <row r="173" spans="1:7" x14ac:dyDescent="0.25">
      <c r="A173" s="54" t="s">
        <v>66</v>
      </c>
      <c r="B173" s="54" t="s">
        <v>67</v>
      </c>
      <c r="C173" s="54" t="s">
        <v>404</v>
      </c>
      <c r="D173" s="54" t="s">
        <v>282</v>
      </c>
      <c r="E173" s="54" t="s">
        <v>69</v>
      </c>
      <c r="F173" s="54">
        <v>1</v>
      </c>
      <c r="G173" s="54" t="s">
        <v>70</v>
      </c>
    </row>
    <row r="174" spans="1:7" x14ac:dyDescent="0.25">
      <c r="A174" s="54" t="s">
        <v>66</v>
      </c>
      <c r="B174" s="54" t="s">
        <v>67</v>
      </c>
      <c r="C174" s="54" t="s">
        <v>405</v>
      </c>
      <c r="D174" s="54" t="s">
        <v>283</v>
      </c>
      <c r="E174" s="54" t="s">
        <v>69</v>
      </c>
      <c r="F174" s="54">
        <v>2</v>
      </c>
      <c r="G174" s="54" t="s">
        <v>70</v>
      </c>
    </row>
    <row r="175" spans="1:7" x14ac:dyDescent="0.25">
      <c r="A175" s="54" t="s">
        <v>66</v>
      </c>
      <c r="B175" s="54" t="s">
        <v>67</v>
      </c>
      <c r="C175" s="54" t="s">
        <v>406</v>
      </c>
      <c r="D175" s="54" t="s">
        <v>284</v>
      </c>
      <c r="E175" s="54" t="s">
        <v>69</v>
      </c>
      <c r="F175" s="54">
        <v>1</v>
      </c>
      <c r="G175" s="54" t="s">
        <v>70</v>
      </c>
    </row>
    <row r="176" spans="1:7" x14ac:dyDescent="0.25">
      <c r="A176" s="54" t="s">
        <v>66</v>
      </c>
      <c r="B176" s="54" t="s">
        <v>67</v>
      </c>
      <c r="C176" s="54" t="s">
        <v>452</v>
      </c>
      <c r="D176" s="54" t="s">
        <v>285</v>
      </c>
      <c r="E176" s="54" t="s">
        <v>69</v>
      </c>
      <c r="F176" s="54">
        <v>1</v>
      </c>
      <c r="G176" s="54" t="s">
        <v>70</v>
      </c>
    </row>
    <row r="177" spans="1:7" x14ac:dyDescent="0.25">
      <c r="A177" s="54" t="s">
        <v>66</v>
      </c>
      <c r="B177" s="54" t="s">
        <v>67</v>
      </c>
      <c r="C177" s="54" t="s">
        <v>407</v>
      </c>
      <c r="D177" s="54" t="s">
        <v>286</v>
      </c>
      <c r="E177" s="54" t="s">
        <v>69</v>
      </c>
      <c r="F177" s="54">
        <v>1</v>
      </c>
      <c r="G177" s="54" t="s">
        <v>70</v>
      </c>
    </row>
    <row r="178" spans="1:7" x14ac:dyDescent="0.25">
      <c r="A178" s="54" t="s">
        <v>66</v>
      </c>
      <c r="B178" s="54" t="s">
        <v>67</v>
      </c>
      <c r="C178" s="54" t="s">
        <v>172</v>
      </c>
      <c r="D178" s="54" t="s">
        <v>173</v>
      </c>
      <c r="E178" s="54" t="s">
        <v>69</v>
      </c>
      <c r="F178" s="54">
        <v>1</v>
      </c>
      <c r="G178" s="54" t="s">
        <v>70</v>
      </c>
    </row>
    <row r="179" spans="1:7" x14ac:dyDescent="0.25">
      <c r="A179" s="55" t="s">
        <v>66</v>
      </c>
      <c r="B179" s="55" t="s">
        <v>67</v>
      </c>
      <c r="C179" s="57" t="s">
        <v>638</v>
      </c>
      <c r="D179" s="60" t="s">
        <v>656</v>
      </c>
      <c r="E179" s="55" t="s">
        <v>69</v>
      </c>
      <c r="F179" s="54">
        <v>1</v>
      </c>
      <c r="G179" s="54" t="s">
        <v>70</v>
      </c>
    </row>
    <row r="180" spans="1:7" x14ac:dyDescent="0.25">
      <c r="A180" s="54" t="s">
        <v>66</v>
      </c>
      <c r="B180" s="54" t="s">
        <v>67</v>
      </c>
      <c r="C180" s="54" t="s">
        <v>170</v>
      </c>
      <c r="D180" s="54" t="s">
        <v>171</v>
      </c>
      <c r="E180" s="54" t="s">
        <v>69</v>
      </c>
      <c r="F180" s="54">
        <v>1</v>
      </c>
      <c r="G180" s="54" t="s">
        <v>70</v>
      </c>
    </row>
    <row r="181" spans="1:7" x14ac:dyDescent="0.25">
      <c r="A181" s="54" t="s">
        <v>66</v>
      </c>
      <c r="B181" s="54" t="s">
        <v>67</v>
      </c>
      <c r="C181" s="54" t="s">
        <v>168</v>
      </c>
      <c r="D181" s="54" t="s">
        <v>169</v>
      </c>
      <c r="E181" s="54" t="s">
        <v>69</v>
      </c>
      <c r="F181" s="54">
        <v>1</v>
      </c>
      <c r="G181" s="54" t="s">
        <v>70</v>
      </c>
    </row>
    <row r="182" spans="1:7" x14ac:dyDescent="0.25">
      <c r="A182" s="54" t="s">
        <v>66</v>
      </c>
      <c r="B182" s="54" t="s">
        <v>67</v>
      </c>
      <c r="C182" s="54" t="s">
        <v>166</v>
      </c>
      <c r="D182" s="54" t="s">
        <v>167</v>
      </c>
      <c r="E182" s="54" t="s">
        <v>69</v>
      </c>
      <c r="F182" s="54">
        <v>1</v>
      </c>
      <c r="G182" s="54" t="s">
        <v>70</v>
      </c>
    </row>
    <row r="183" spans="1:7" x14ac:dyDescent="0.25">
      <c r="A183" s="54" t="s">
        <v>66</v>
      </c>
      <c r="B183" s="54" t="s">
        <v>67</v>
      </c>
      <c r="C183" s="54" t="s">
        <v>164</v>
      </c>
      <c r="D183" s="54" t="s">
        <v>165</v>
      </c>
      <c r="E183" s="54" t="s">
        <v>69</v>
      </c>
      <c r="F183" s="54">
        <v>4</v>
      </c>
      <c r="G183" s="54" t="s">
        <v>70</v>
      </c>
    </row>
    <row r="184" spans="1:7" x14ac:dyDescent="0.25">
      <c r="A184" s="54" t="s">
        <v>66</v>
      </c>
      <c r="B184" s="54" t="s">
        <v>67</v>
      </c>
      <c r="C184" s="54" t="s">
        <v>162</v>
      </c>
      <c r="D184" s="54" t="s">
        <v>163</v>
      </c>
      <c r="E184" s="54" t="s">
        <v>69</v>
      </c>
      <c r="F184" s="54">
        <v>1</v>
      </c>
      <c r="G184" s="54" t="s">
        <v>70</v>
      </c>
    </row>
    <row r="185" spans="1:7" x14ac:dyDescent="0.25">
      <c r="A185" s="54" t="s">
        <v>66</v>
      </c>
      <c r="B185" s="54" t="s">
        <v>67</v>
      </c>
      <c r="C185" s="54" t="s">
        <v>160</v>
      </c>
      <c r="D185" s="54" t="s">
        <v>161</v>
      </c>
      <c r="E185" s="54" t="s">
        <v>69</v>
      </c>
      <c r="F185" s="54">
        <v>1</v>
      </c>
      <c r="G185" s="54" t="s">
        <v>70</v>
      </c>
    </row>
    <row r="186" spans="1:7" x14ac:dyDescent="0.25">
      <c r="A186" s="55" t="s">
        <v>66</v>
      </c>
      <c r="B186" s="55" t="s">
        <v>67</v>
      </c>
      <c r="C186" s="55" t="s">
        <v>158</v>
      </c>
      <c r="D186" s="55" t="s">
        <v>159</v>
      </c>
      <c r="E186" s="55" t="s">
        <v>69</v>
      </c>
      <c r="F186" s="55">
        <v>2</v>
      </c>
      <c r="G186" s="55" t="s">
        <v>70</v>
      </c>
    </row>
    <row r="187" spans="1:7" x14ac:dyDescent="0.25">
      <c r="A187" s="73"/>
      <c r="B187" s="74"/>
      <c r="C187" s="74"/>
      <c r="D187" s="74"/>
      <c r="E187" s="74"/>
      <c r="F187" s="74"/>
      <c r="G187" s="75"/>
    </row>
    <row r="188" spans="1:7" ht="18.75" x14ac:dyDescent="0.25">
      <c r="A188" s="72" t="s">
        <v>660</v>
      </c>
      <c r="B188" s="72"/>
      <c r="C188" s="72"/>
      <c r="D188" s="72"/>
      <c r="E188" s="72"/>
      <c r="F188" s="72"/>
      <c r="G188" s="72"/>
    </row>
    <row r="189" spans="1:7" x14ac:dyDescent="0.25">
      <c r="A189" s="55" t="s">
        <v>66</v>
      </c>
      <c r="B189" s="56" t="s">
        <v>67</v>
      </c>
      <c r="C189" s="57" t="s">
        <v>453</v>
      </c>
      <c r="D189" s="56" t="s">
        <v>416</v>
      </c>
      <c r="E189" s="56" t="s">
        <v>69</v>
      </c>
      <c r="F189" s="56" t="s">
        <v>70</v>
      </c>
      <c r="G189" s="56">
        <v>9</v>
      </c>
    </row>
    <row r="190" spans="1:7" x14ac:dyDescent="0.25">
      <c r="A190" s="55" t="s">
        <v>66</v>
      </c>
      <c r="B190" s="54" t="s">
        <v>67</v>
      </c>
      <c r="C190" s="57" t="s">
        <v>454</v>
      </c>
      <c r="D190" s="54" t="s">
        <v>417</v>
      </c>
      <c r="E190" s="54" t="s">
        <v>69</v>
      </c>
      <c r="F190" s="54" t="s">
        <v>70</v>
      </c>
      <c r="G190" s="54">
        <v>19</v>
      </c>
    </row>
    <row r="191" spans="1:7" x14ac:dyDescent="0.25">
      <c r="A191" s="55" t="s">
        <v>66</v>
      </c>
      <c r="B191" s="54" t="s">
        <v>67</v>
      </c>
      <c r="C191" s="57" t="s">
        <v>455</v>
      </c>
      <c r="D191" s="54" t="s">
        <v>418</v>
      </c>
      <c r="E191" s="54" t="s">
        <v>69</v>
      </c>
      <c r="F191" s="54" t="s">
        <v>70</v>
      </c>
      <c r="G191" s="54">
        <v>13</v>
      </c>
    </row>
    <row r="192" spans="1:7" x14ac:dyDescent="0.25">
      <c r="A192" s="55" t="s">
        <v>66</v>
      </c>
      <c r="B192" s="54" t="s">
        <v>67</v>
      </c>
      <c r="C192" s="57" t="s">
        <v>456</v>
      </c>
      <c r="D192" s="54" t="s">
        <v>419</v>
      </c>
      <c r="E192" s="54" t="s">
        <v>69</v>
      </c>
      <c r="F192" s="54" t="s">
        <v>70</v>
      </c>
      <c r="G192" s="54">
        <v>18</v>
      </c>
    </row>
    <row r="193" spans="1:7" x14ac:dyDescent="0.25">
      <c r="A193" s="55" t="s">
        <v>66</v>
      </c>
      <c r="B193" s="54" t="s">
        <v>67</v>
      </c>
      <c r="C193" s="62" t="s">
        <v>766</v>
      </c>
      <c r="D193" s="54" t="s">
        <v>68</v>
      </c>
      <c r="E193" s="54" t="s">
        <v>69</v>
      </c>
      <c r="F193" s="54" t="s">
        <v>70</v>
      </c>
      <c r="G193" s="54">
        <v>48</v>
      </c>
    </row>
    <row r="194" spans="1:7" x14ac:dyDescent="0.25">
      <c r="A194" s="55" t="s">
        <v>66</v>
      </c>
      <c r="B194" s="54" t="s">
        <v>67</v>
      </c>
      <c r="C194" s="62" t="s">
        <v>658</v>
      </c>
      <c r="D194" s="54" t="s">
        <v>68</v>
      </c>
      <c r="E194" s="54" t="s">
        <v>69</v>
      </c>
      <c r="F194" s="54" t="s">
        <v>70</v>
      </c>
      <c r="G194" s="54">
        <v>30</v>
      </c>
    </row>
    <row r="195" spans="1:7" x14ac:dyDescent="0.25">
      <c r="A195" s="55"/>
      <c r="B195" s="54"/>
      <c r="C195" s="62" t="s">
        <v>659</v>
      </c>
      <c r="D195" s="54" t="s">
        <v>68</v>
      </c>
      <c r="E195" s="54" t="s">
        <v>69</v>
      </c>
      <c r="F195" s="54" t="s">
        <v>70</v>
      </c>
      <c r="G195" s="54">
        <v>4</v>
      </c>
    </row>
    <row r="196" spans="1:7" x14ac:dyDescent="0.25">
      <c r="A196" s="55" t="s">
        <v>66</v>
      </c>
      <c r="B196" s="54" t="s">
        <v>67</v>
      </c>
      <c r="C196" s="62" t="s">
        <v>778</v>
      </c>
      <c r="D196" s="54" t="s">
        <v>68</v>
      </c>
      <c r="E196" s="54" t="s">
        <v>69</v>
      </c>
      <c r="F196" s="54" t="s">
        <v>70</v>
      </c>
      <c r="G196" s="62">
        <v>27</v>
      </c>
    </row>
    <row r="197" spans="1:7" x14ac:dyDescent="0.25">
      <c r="A197" s="55" t="s">
        <v>66</v>
      </c>
      <c r="B197" s="54" t="s">
        <v>67</v>
      </c>
      <c r="C197" s="62" t="s">
        <v>767</v>
      </c>
      <c r="D197" s="54" t="s">
        <v>68</v>
      </c>
      <c r="E197" s="54" t="s">
        <v>69</v>
      </c>
      <c r="F197" s="54" t="s">
        <v>70</v>
      </c>
      <c r="G197" s="54">
        <v>50</v>
      </c>
    </row>
    <row r="198" spans="1:7" x14ac:dyDescent="0.25">
      <c r="A198" s="55" t="s">
        <v>66</v>
      </c>
      <c r="B198" s="54" t="s">
        <v>67</v>
      </c>
      <c r="C198" s="62" t="s">
        <v>768</v>
      </c>
      <c r="D198" s="54" t="s">
        <v>68</v>
      </c>
      <c r="E198" s="54" t="s">
        <v>69</v>
      </c>
      <c r="F198" s="54" t="s">
        <v>70</v>
      </c>
      <c r="G198" s="54">
        <v>8</v>
      </c>
    </row>
    <row r="199" spans="1:7" x14ac:dyDescent="0.25">
      <c r="A199" s="55" t="s">
        <v>66</v>
      </c>
      <c r="B199" s="54" t="s">
        <v>67</v>
      </c>
      <c r="C199" s="62" t="s">
        <v>769</v>
      </c>
      <c r="D199" s="54" t="s">
        <v>68</v>
      </c>
      <c r="E199" s="54" t="s">
        <v>69</v>
      </c>
      <c r="F199" s="54" t="s">
        <v>70</v>
      </c>
      <c r="G199" s="54">
        <v>17</v>
      </c>
    </row>
    <row r="200" spans="1:7" x14ac:dyDescent="0.25">
      <c r="A200" s="55" t="s">
        <v>66</v>
      </c>
      <c r="B200" s="54" t="s">
        <v>67</v>
      </c>
      <c r="C200" s="62" t="s">
        <v>659</v>
      </c>
      <c r="D200" s="54" t="s">
        <v>68</v>
      </c>
      <c r="E200" s="54" t="s">
        <v>69</v>
      </c>
      <c r="F200" s="54" t="s">
        <v>70</v>
      </c>
      <c r="G200" s="54">
        <v>4</v>
      </c>
    </row>
    <row r="201" spans="1:7" x14ac:dyDescent="0.25">
      <c r="A201" s="55" t="s">
        <v>66</v>
      </c>
      <c r="B201" s="54" t="s">
        <v>67</v>
      </c>
      <c r="C201" s="62" t="s">
        <v>765</v>
      </c>
      <c r="D201" s="54" t="s">
        <v>68</v>
      </c>
      <c r="E201" s="54" t="s">
        <v>69</v>
      </c>
      <c r="F201" s="54" t="s">
        <v>70</v>
      </c>
      <c r="G201" s="54">
        <v>55</v>
      </c>
    </row>
    <row r="202" spans="1:7" x14ac:dyDescent="0.25">
      <c r="A202" s="55" t="s">
        <v>66</v>
      </c>
      <c r="B202" s="54" t="s">
        <v>67</v>
      </c>
      <c r="C202" s="62" t="s">
        <v>773</v>
      </c>
      <c r="D202" s="54" t="s">
        <v>68</v>
      </c>
      <c r="E202" s="54" t="s">
        <v>69</v>
      </c>
      <c r="F202" s="54" t="s">
        <v>70</v>
      </c>
      <c r="G202" s="54">
        <v>18</v>
      </c>
    </row>
    <row r="203" spans="1:7" x14ac:dyDescent="0.25">
      <c r="A203" s="55" t="s">
        <v>66</v>
      </c>
      <c r="B203" s="54" t="s">
        <v>67</v>
      </c>
      <c r="C203" s="62" t="s">
        <v>764</v>
      </c>
      <c r="D203" s="54" t="s">
        <v>68</v>
      </c>
      <c r="E203" s="54" t="s">
        <v>69</v>
      </c>
      <c r="F203" s="54" t="s">
        <v>70</v>
      </c>
      <c r="G203" s="54">
        <v>35</v>
      </c>
    </row>
    <row r="204" spans="1:7" x14ac:dyDescent="0.25">
      <c r="A204" s="55" t="s">
        <v>66</v>
      </c>
      <c r="B204" s="54" t="s">
        <v>67</v>
      </c>
      <c r="C204" s="62" t="s">
        <v>770</v>
      </c>
      <c r="D204" s="54" t="s">
        <v>68</v>
      </c>
      <c r="E204" s="54" t="s">
        <v>69</v>
      </c>
      <c r="F204" s="54" t="s">
        <v>70</v>
      </c>
      <c r="G204" s="54">
        <v>20</v>
      </c>
    </row>
    <row r="205" spans="1:7" x14ac:dyDescent="0.25">
      <c r="A205" s="55" t="s">
        <v>66</v>
      </c>
      <c r="B205" s="54" t="s">
        <v>67</v>
      </c>
      <c r="C205" s="62" t="s">
        <v>771</v>
      </c>
      <c r="D205" s="54" t="s">
        <v>68</v>
      </c>
      <c r="E205" s="54" t="s">
        <v>69</v>
      </c>
      <c r="F205" s="54" t="s">
        <v>70</v>
      </c>
      <c r="G205" s="54">
        <v>61</v>
      </c>
    </row>
    <row r="206" spans="1:7" x14ac:dyDescent="0.25">
      <c r="A206" s="55" t="s">
        <v>66</v>
      </c>
      <c r="B206" s="54" t="s">
        <v>67</v>
      </c>
      <c r="C206" s="62" t="s">
        <v>772</v>
      </c>
      <c r="D206" s="54" t="s">
        <v>68</v>
      </c>
      <c r="E206" s="54" t="s">
        <v>69</v>
      </c>
      <c r="F206" s="54" t="s">
        <v>70</v>
      </c>
      <c r="G206" s="54">
        <v>4</v>
      </c>
    </row>
    <row r="207" spans="1:7" x14ac:dyDescent="0.25">
      <c r="A207" s="55" t="s">
        <v>66</v>
      </c>
      <c r="B207" s="54" t="s">
        <v>67</v>
      </c>
      <c r="C207" s="62" t="s">
        <v>774</v>
      </c>
      <c r="D207" s="54" t="s">
        <v>68</v>
      </c>
      <c r="E207" s="54" t="s">
        <v>69</v>
      </c>
      <c r="F207" s="54" t="s">
        <v>70</v>
      </c>
      <c r="G207" s="54">
        <v>6</v>
      </c>
    </row>
    <row r="208" spans="1:7" x14ac:dyDescent="0.25">
      <c r="A208" s="55" t="s">
        <v>66</v>
      </c>
      <c r="B208" s="54" t="s">
        <v>67</v>
      </c>
      <c r="C208" s="57" t="s">
        <v>775</v>
      </c>
      <c r="D208" s="54" t="s">
        <v>68</v>
      </c>
      <c r="E208" s="54" t="s">
        <v>69</v>
      </c>
      <c r="F208" s="64" t="s">
        <v>70</v>
      </c>
      <c r="G208" s="54">
        <v>1</v>
      </c>
    </row>
    <row r="209" spans="1:7" x14ac:dyDescent="0.25">
      <c r="A209" s="55" t="s">
        <v>66</v>
      </c>
      <c r="B209" s="54" t="s">
        <v>67</v>
      </c>
      <c r="C209" s="57" t="s">
        <v>776</v>
      </c>
      <c r="D209" s="54" t="s">
        <v>68</v>
      </c>
      <c r="E209" s="54" t="s">
        <v>69</v>
      </c>
      <c r="F209" s="64" t="s">
        <v>70</v>
      </c>
      <c r="G209" s="54">
        <v>5</v>
      </c>
    </row>
    <row r="210" spans="1:7" x14ac:dyDescent="0.25">
      <c r="A210" s="55" t="s">
        <v>66</v>
      </c>
      <c r="B210" s="54" t="s">
        <v>67</v>
      </c>
      <c r="C210" s="57" t="s">
        <v>777</v>
      </c>
      <c r="D210" s="54" t="s">
        <v>68</v>
      </c>
      <c r="E210" s="54" t="s">
        <v>69</v>
      </c>
      <c r="F210" s="64" t="s">
        <v>70</v>
      </c>
      <c r="G210" s="54">
        <v>4</v>
      </c>
    </row>
    <row r="211" spans="1:7" x14ac:dyDescent="0.25">
      <c r="A211" s="55" t="s">
        <v>66</v>
      </c>
      <c r="B211" s="54" t="s">
        <v>67</v>
      </c>
      <c r="C211" s="57" t="s">
        <v>779</v>
      </c>
      <c r="D211" s="54" t="s">
        <v>68</v>
      </c>
      <c r="E211" s="54" t="s">
        <v>69</v>
      </c>
      <c r="F211" s="64" t="s">
        <v>70</v>
      </c>
      <c r="G211" s="54">
        <v>10</v>
      </c>
    </row>
    <row r="212" spans="1:7" x14ac:dyDescent="0.25">
      <c r="A212" s="55" t="s">
        <v>66</v>
      </c>
      <c r="B212" s="54" t="s">
        <v>67</v>
      </c>
      <c r="C212" s="57" t="s">
        <v>780</v>
      </c>
      <c r="D212" s="54" t="s">
        <v>68</v>
      </c>
      <c r="E212" s="54" t="s">
        <v>69</v>
      </c>
      <c r="F212" s="64" t="s">
        <v>70</v>
      </c>
      <c r="G212" s="54">
        <v>9</v>
      </c>
    </row>
    <row r="213" spans="1:7" x14ac:dyDescent="0.25">
      <c r="A213" s="55" t="s">
        <v>66</v>
      </c>
      <c r="B213" s="54" t="s">
        <v>67</v>
      </c>
      <c r="C213" s="57" t="s">
        <v>781</v>
      </c>
      <c r="D213" s="54" t="s">
        <v>68</v>
      </c>
      <c r="E213" s="54" t="s">
        <v>69</v>
      </c>
      <c r="F213" s="64" t="s">
        <v>70</v>
      </c>
      <c r="G213" s="54">
        <v>6</v>
      </c>
    </row>
    <row r="214" spans="1:7" x14ac:dyDescent="0.25">
      <c r="A214" s="55" t="s">
        <v>66</v>
      </c>
      <c r="B214" s="54" t="s">
        <v>67</v>
      </c>
      <c r="C214" s="57" t="s">
        <v>782</v>
      </c>
      <c r="D214" s="54" t="s">
        <v>68</v>
      </c>
      <c r="E214" s="54" t="s">
        <v>69</v>
      </c>
      <c r="F214" s="64" t="s">
        <v>70</v>
      </c>
      <c r="G214" s="54">
        <v>7</v>
      </c>
    </row>
    <row r="215" spans="1:7" x14ac:dyDescent="0.25">
      <c r="A215" s="55" t="s">
        <v>66</v>
      </c>
      <c r="B215" s="54" t="s">
        <v>67</v>
      </c>
      <c r="C215" s="57" t="s">
        <v>783</v>
      </c>
      <c r="D215" s="54" t="s">
        <v>68</v>
      </c>
      <c r="E215" s="54" t="s">
        <v>69</v>
      </c>
      <c r="F215" s="64" t="s">
        <v>70</v>
      </c>
      <c r="G215" s="54">
        <v>2</v>
      </c>
    </row>
    <row r="216" spans="1:7" x14ac:dyDescent="0.25">
      <c r="A216" s="55" t="s">
        <v>66</v>
      </c>
      <c r="B216" s="54" t="s">
        <v>67</v>
      </c>
      <c r="C216" s="57" t="s">
        <v>784</v>
      </c>
      <c r="D216" s="54" t="s">
        <v>68</v>
      </c>
      <c r="E216" s="54" t="s">
        <v>69</v>
      </c>
      <c r="F216" s="64" t="s">
        <v>70</v>
      </c>
      <c r="G216" s="54">
        <v>2</v>
      </c>
    </row>
    <row r="217" spans="1:7" x14ac:dyDescent="0.25">
      <c r="A217" s="55" t="s">
        <v>66</v>
      </c>
      <c r="B217" s="54" t="s">
        <v>67</v>
      </c>
      <c r="C217" s="57" t="s">
        <v>785</v>
      </c>
      <c r="D217" s="54" t="s">
        <v>68</v>
      </c>
      <c r="E217" s="54" t="s">
        <v>69</v>
      </c>
      <c r="F217" s="64" t="s">
        <v>70</v>
      </c>
      <c r="G217" s="54">
        <v>24</v>
      </c>
    </row>
    <row r="218" spans="1:7" x14ac:dyDescent="0.25">
      <c r="A218" s="55" t="s">
        <v>66</v>
      </c>
      <c r="B218" s="54" t="s">
        <v>67</v>
      </c>
      <c r="C218" s="57" t="s">
        <v>786</v>
      </c>
      <c r="D218" s="54" t="s">
        <v>68</v>
      </c>
      <c r="E218" s="54" t="s">
        <v>69</v>
      </c>
      <c r="F218" s="64" t="s">
        <v>70</v>
      </c>
      <c r="G218" s="54">
        <v>12</v>
      </c>
    </row>
    <row r="219" spans="1:7" x14ac:dyDescent="0.25">
      <c r="A219" s="55" t="s">
        <v>66</v>
      </c>
      <c r="B219" s="54" t="s">
        <v>67</v>
      </c>
      <c r="C219" s="57" t="s">
        <v>788</v>
      </c>
      <c r="D219" s="54" t="s">
        <v>68</v>
      </c>
      <c r="E219" s="54" t="s">
        <v>69</v>
      </c>
      <c r="F219" s="64" t="s">
        <v>70</v>
      </c>
      <c r="G219" s="54">
        <v>5</v>
      </c>
    </row>
    <row r="220" spans="1:7" x14ac:dyDescent="0.25">
      <c r="A220" s="55" t="s">
        <v>66</v>
      </c>
      <c r="B220" s="54" t="s">
        <v>67</v>
      </c>
      <c r="C220" s="57" t="s">
        <v>787</v>
      </c>
      <c r="D220" s="54" t="s">
        <v>68</v>
      </c>
      <c r="E220" s="54" t="s">
        <v>69</v>
      </c>
      <c r="F220" s="54" t="s">
        <v>70</v>
      </c>
      <c r="G220" s="54">
        <v>2</v>
      </c>
    </row>
    <row r="221" spans="1:7" x14ac:dyDescent="0.25">
      <c r="A221" s="55" t="s">
        <v>66</v>
      </c>
      <c r="B221" s="54" t="s">
        <v>67</v>
      </c>
      <c r="C221" s="57" t="s">
        <v>458</v>
      </c>
      <c r="D221" s="54" t="s">
        <v>420</v>
      </c>
      <c r="E221" s="54" t="s">
        <v>69</v>
      </c>
      <c r="F221" s="54" t="s">
        <v>70</v>
      </c>
      <c r="G221" s="54">
        <v>31</v>
      </c>
    </row>
    <row r="222" spans="1:7" x14ac:dyDescent="0.25">
      <c r="A222" s="55" t="s">
        <v>66</v>
      </c>
      <c r="B222" s="54" t="s">
        <v>67</v>
      </c>
      <c r="C222" s="57" t="s">
        <v>459</v>
      </c>
      <c r="D222" s="54" t="s">
        <v>421</v>
      </c>
      <c r="E222" s="54" t="s">
        <v>69</v>
      </c>
      <c r="F222" s="54" t="s">
        <v>70</v>
      </c>
      <c r="G222" s="54">
        <v>6</v>
      </c>
    </row>
    <row r="223" spans="1:7" x14ac:dyDescent="0.25">
      <c r="A223" s="55" t="s">
        <v>66</v>
      </c>
      <c r="B223" s="54" t="s">
        <v>67</v>
      </c>
      <c r="C223" s="57" t="s">
        <v>460</v>
      </c>
      <c r="D223" s="54" t="s">
        <v>422</v>
      </c>
      <c r="E223" s="54" t="s">
        <v>69</v>
      </c>
      <c r="F223" s="54" t="s">
        <v>70</v>
      </c>
      <c r="G223" s="54">
        <v>6</v>
      </c>
    </row>
    <row r="224" spans="1:7" x14ac:dyDescent="0.25">
      <c r="A224" s="55" t="s">
        <v>66</v>
      </c>
      <c r="B224" s="54" t="s">
        <v>67</v>
      </c>
      <c r="C224" s="57" t="s">
        <v>461</v>
      </c>
      <c r="D224" s="54" t="s">
        <v>423</v>
      </c>
      <c r="E224" s="54" t="s">
        <v>69</v>
      </c>
      <c r="F224" s="54" t="s">
        <v>70</v>
      </c>
      <c r="G224" s="54">
        <v>10</v>
      </c>
    </row>
    <row r="225" spans="1:7" x14ac:dyDescent="0.25">
      <c r="A225" s="55" t="s">
        <v>66</v>
      </c>
      <c r="B225" s="54" t="s">
        <v>67</v>
      </c>
      <c r="C225" s="57" t="s">
        <v>462</v>
      </c>
      <c r="D225" s="54" t="s">
        <v>297</v>
      </c>
      <c r="E225" s="54" t="s">
        <v>69</v>
      </c>
      <c r="F225" s="54"/>
      <c r="G225" s="54">
        <v>46</v>
      </c>
    </row>
    <row r="226" spans="1:7" x14ac:dyDescent="0.25">
      <c r="A226" s="55" t="s">
        <v>66</v>
      </c>
      <c r="B226" s="54" t="s">
        <v>67</v>
      </c>
      <c r="C226" s="57" t="s">
        <v>463</v>
      </c>
      <c r="D226" s="54" t="s">
        <v>424</v>
      </c>
      <c r="E226" s="54" t="s">
        <v>69</v>
      </c>
      <c r="F226" s="54" t="s">
        <v>70</v>
      </c>
      <c r="G226" s="54">
        <v>7</v>
      </c>
    </row>
    <row r="227" spans="1:7" x14ac:dyDescent="0.25">
      <c r="A227" s="55" t="s">
        <v>66</v>
      </c>
      <c r="B227" s="54" t="s">
        <v>67</v>
      </c>
      <c r="C227" s="57" t="s">
        <v>464</v>
      </c>
      <c r="D227" s="54" t="s">
        <v>425</v>
      </c>
      <c r="E227" s="54" t="s">
        <v>69</v>
      </c>
      <c r="F227" s="54" t="s">
        <v>70</v>
      </c>
      <c r="G227" s="54">
        <v>7</v>
      </c>
    </row>
    <row r="228" spans="1:7" x14ac:dyDescent="0.25">
      <c r="A228" s="55" t="s">
        <v>66</v>
      </c>
      <c r="B228" s="54" t="s">
        <v>67</v>
      </c>
      <c r="C228" s="57" t="s">
        <v>465</v>
      </c>
      <c r="D228" s="54" t="s">
        <v>426</v>
      </c>
      <c r="E228" s="54" t="s">
        <v>69</v>
      </c>
      <c r="F228" s="54" t="s">
        <v>70</v>
      </c>
      <c r="G228" s="54">
        <v>31</v>
      </c>
    </row>
    <row r="229" spans="1:7" x14ac:dyDescent="0.25">
      <c r="A229" s="55" t="s">
        <v>66</v>
      </c>
      <c r="B229" s="54" t="s">
        <v>67</v>
      </c>
      <c r="C229" s="57" t="s">
        <v>466</v>
      </c>
      <c r="D229" s="54" t="s">
        <v>98</v>
      </c>
      <c r="E229" s="54" t="s">
        <v>69</v>
      </c>
      <c r="F229" s="54" t="s">
        <v>70</v>
      </c>
      <c r="G229" s="54">
        <v>36</v>
      </c>
    </row>
    <row r="230" spans="1:7" x14ac:dyDescent="0.25">
      <c r="A230" s="55" t="s">
        <v>66</v>
      </c>
      <c r="B230" s="54" t="s">
        <v>67</v>
      </c>
      <c r="C230" s="57" t="s">
        <v>467</v>
      </c>
      <c r="D230" s="54" t="s">
        <v>427</v>
      </c>
      <c r="E230" s="54" t="s">
        <v>69</v>
      </c>
      <c r="F230" s="54" t="s">
        <v>70</v>
      </c>
      <c r="G230" s="54">
        <v>25</v>
      </c>
    </row>
    <row r="231" spans="1:7" x14ac:dyDescent="0.25">
      <c r="A231" s="55" t="s">
        <v>66</v>
      </c>
      <c r="B231" s="54" t="s">
        <v>67</v>
      </c>
      <c r="C231" s="57" t="s">
        <v>468</v>
      </c>
      <c r="D231" s="54" t="s">
        <v>428</v>
      </c>
      <c r="E231" s="54" t="s">
        <v>69</v>
      </c>
      <c r="F231" s="54" t="s">
        <v>70</v>
      </c>
      <c r="G231" s="54">
        <v>8</v>
      </c>
    </row>
    <row r="232" spans="1:7" x14ac:dyDescent="0.25">
      <c r="A232" s="55" t="s">
        <v>66</v>
      </c>
      <c r="B232" s="54" t="s">
        <v>67</v>
      </c>
      <c r="C232" s="57" t="s">
        <v>469</v>
      </c>
      <c r="D232" s="54" t="s">
        <v>429</v>
      </c>
      <c r="E232" s="54" t="s">
        <v>69</v>
      </c>
      <c r="F232" s="54" t="s">
        <v>70</v>
      </c>
      <c r="G232" s="54">
        <v>8</v>
      </c>
    </row>
    <row r="233" spans="1:7" x14ac:dyDescent="0.25">
      <c r="A233" s="55" t="s">
        <v>66</v>
      </c>
      <c r="B233" s="54" t="s">
        <v>67</v>
      </c>
      <c r="C233" s="57" t="s">
        <v>470</v>
      </c>
      <c r="D233" s="54" t="s">
        <v>430</v>
      </c>
      <c r="E233" s="54" t="s">
        <v>69</v>
      </c>
      <c r="F233" s="54" t="s">
        <v>70</v>
      </c>
      <c r="G233" s="54">
        <v>8</v>
      </c>
    </row>
    <row r="234" spans="1:7" x14ac:dyDescent="0.25">
      <c r="A234" s="55" t="s">
        <v>66</v>
      </c>
      <c r="B234" s="54" t="s">
        <v>67</v>
      </c>
      <c r="C234" s="57" t="s">
        <v>471</v>
      </c>
      <c r="D234" s="54" t="s">
        <v>431</v>
      </c>
      <c r="E234" s="54" t="s">
        <v>69</v>
      </c>
      <c r="F234" s="54" t="s">
        <v>70</v>
      </c>
      <c r="G234" s="54">
        <v>25</v>
      </c>
    </row>
    <row r="235" spans="1:7" x14ac:dyDescent="0.25">
      <c r="A235" s="55" t="s">
        <v>66</v>
      </c>
      <c r="B235" s="54" t="s">
        <v>67</v>
      </c>
      <c r="C235" s="57" t="s">
        <v>663</v>
      </c>
      <c r="D235" s="54" t="s">
        <v>431</v>
      </c>
      <c r="E235" s="54" t="s">
        <v>69</v>
      </c>
      <c r="F235" s="54" t="s">
        <v>70</v>
      </c>
      <c r="G235" s="54">
        <v>1</v>
      </c>
    </row>
    <row r="236" spans="1:7" x14ac:dyDescent="0.25">
      <c r="A236" s="55" t="s">
        <v>66</v>
      </c>
      <c r="B236" s="54" t="s">
        <v>67</v>
      </c>
      <c r="C236" s="57" t="s">
        <v>665</v>
      </c>
      <c r="D236" s="54" t="s">
        <v>431</v>
      </c>
      <c r="E236" s="54" t="s">
        <v>69</v>
      </c>
      <c r="F236" s="54" t="s">
        <v>70</v>
      </c>
      <c r="G236" s="54">
        <v>6</v>
      </c>
    </row>
    <row r="237" spans="1:7" x14ac:dyDescent="0.25">
      <c r="A237" s="55" t="s">
        <v>66</v>
      </c>
      <c r="B237" s="54" t="s">
        <v>67</v>
      </c>
      <c r="C237" s="57" t="s">
        <v>664</v>
      </c>
      <c r="D237" s="54" t="s">
        <v>431</v>
      </c>
      <c r="E237" s="54" t="s">
        <v>69</v>
      </c>
      <c r="F237" s="54" t="s">
        <v>70</v>
      </c>
      <c r="G237" s="54">
        <v>8</v>
      </c>
    </row>
    <row r="238" spans="1:7" x14ac:dyDescent="0.25">
      <c r="A238" s="55" t="s">
        <v>66</v>
      </c>
      <c r="B238" s="54" t="s">
        <v>67</v>
      </c>
      <c r="C238" s="57" t="s">
        <v>472</v>
      </c>
      <c r="D238" s="54" t="s">
        <v>432</v>
      </c>
      <c r="E238" s="54" t="s">
        <v>69</v>
      </c>
      <c r="F238" s="54" t="s">
        <v>70</v>
      </c>
      <c r="G238" s="54">
        <v>17</v>
      </c>
    </row>
    <row r="239" spans="1:7" x14ac:dyDescent="0.25">
      <c r="A239" s="55" t="s">
        <v>66</v>
      </c>
      <c r="B239" s="54" t="s">
        <v>67</v>
      </c>
      <c r="C239" s="57" t="s">
        <v>473</v>
      </c>
      <c r="D239" s="54" t="s">
        <v>433</v>
      </c>
      <c r="E239" s="54" t="s">
        <v>69</v>
      </c>
      <c r="F239" s="54" t="s">
        <v>70</v>
      </c>
      <c r="G239" s="54">
        <v>5</v>
      </c>
    </row>
    <row r="240" spans="1:7" x14ac:dyDescent="0.25">
      <c r="A240" s="55" t="s">
        <v>66</v>
      </c>
      <c r="B240" s="54" t="s">
        <v>67</v>
      </c>
      <c r="C240" s="57" t="s">
        <v>474</v>
      </c>
      <c r="D240" s="54" t="s">
        <v>434</v>
      </c>
      <c r="E240" s="54" t="s">
        <v>69</v>
      </c>
      <c r="F240" s="54" t="s">
        <v>70</v>
      </c>
      <c r="G240" s="54">
        <v>25</v>
      </c>
    </row>
    <row r="241" spans="1:7" x14ac:dyDescent="0.25">
      <c r="A241" s="55"/>
      <c r="B241" s="54"/>
      <c r="C241" s="57" t="s">
        <v>666</v>
      </c>
      <c r="D241" s="54" t="s">
        <v>434</v>
      </c>
      <c r="E241" s="54" t="s">
        <v>69</v>
      </c>
      <c r="F241" s="54" t="s">
        <v>70</v>
      </c>
      <c r="G241" s="54">
        <v>20</v>
      </c>
    </row>
    <row r="242" spans="1:7" x14ac:dyDescent="0.25">
      <c r="A242" s="55" t="s">
        <v>66</v>
      </c>
      <c r="B242" s="54" t="s">
        <v>67</v>
      </c>
      <c r="C242" s="57" t="s">
        <v>475</v>
      </c>
      <c r="D242" s="54" t="s">
        <v>435</v>
      </c>
      <c r="E242" s="54" t="s">
        <v>69</v>
      </c>
      <c r="F242" s="54" t="s">
        <v>70</v>
      </c>
      <c r="G242" s="54">
        <v>8</v>
      </c>
    </row>
    <row r="243" spans="1:7" x14ac:dyDescent="0.25">
      <c r="A243" s="55" t="s">
        <v>66</v>
      </c>
      <c r="B243" s="54" t="s">
        <v>67</v>
      </c>
      <c r="C243" s="57" t="s">
        <v>476</v>
      </c>
      <c r="D243" s="54" t="s">
        <v>81</v>
      </c>
      <c r="E243" s="54" t="s">
        <v>69</v>
      </c>
      <c r="F243" s="54" t="s">
        <v>70</v>
      </c>
      <c r="G243" s="54">
        <v>11</v>
      </c>
    </row>
    <row r="244" spans="1:7" x14ac:dyDescent="0.25">
      <c r="A244" s="55" t="s">
        <v>66</v>
      </c>
      <c r="B244" s="54" t="s">
        <v>67</v>
      </c>
      <c r="C244" s="57" t="s">
        <v>477</v>
      </c>
      <c r="D244" s="54" t="s">
        <v>100</v>
      </c>
      <c r="E244" s="54" t="s">
        <v>69</v>
      </c>
      <c r="F244" s="54" t="s">
        <v>70</v>
      </c>
      <c r="G244" s="54">
        <v>9</v>
      </c>
    </row>
    <row r="245" spans="1:7" x14ac:dyDescent="0.25">
      <c r="A245" s="55" t="s">
        <v>66</v>
      </c>
      <c r="B245" s="54" t="s">
        <v>67</v>
      </c>
      <c r="C245" s="57" t="s">
        <v>478</v>
      </c>
      <c r="D245" s="54" t="s">
        <v>436</v>
      </c>
      <c r="E245" s="54" t="s">
        <v>69</v>
      </c>
      <c r="F245" s="54" t="s">
        <v>70</v>
      </c>
      <c r="G245" s="54">
        <v>9</v>
      </c>
    </row>
    <row r="246" spans="1:7" x14ac:dyDescent="0.25">
      <c r="A246" s="55" t="s">
        <v>66</v>
      </c>
      <c r="B246" s="54" t="s">
        <v>67</v>
      </c>
      <c r="C246" s="57" t="s">
        <v>479</v>
      </c>
      <c r="D246" s="54" t="s">
        <v>437</v>
      </c>
      <c r="E246" s="54" t="s">
        <v>69</v>
      </c>
      <c r="F246" s="54" t="s">
        <v>70</v>
      </c>
      <c r="G246" s="54">
        <v>23</v>
      </c>
    </row>
    <row r="247" spans="1:7" x14ac:dyDescent="0.25">
      <c r="A247" s="55" t="s">
        <v>66</v>
      </c>
      <c r="B247" s="54" t="s">
        <v>67</v>
      </c>
      <c r="C247" s="57" t="s">
        <v>480</v>
      </c>
      <c r="D247" s="54" t="s">
        <v>438</v>
      </c>
      <c r="E247" s="54" t="s">
        <v>69</v>
      </c>
      <c r="F247" s="54" t="s">
        <v>70</v>
      </c>
      <c r="G247" s="54">
        <v>7</v>
      </c>
    </row>
    <row r="248" spans="1:7" x14ac:dyDescent="0.25">
      <c r="A248" s="55" t="s">
        <v>66</v>
      </c>
      <c r="B248" s="54" t="s">
        <v>67</v>
      </c>
      <c r="C248" s="57" t="s">
        <v>481</v>
      </c>
      <c r="D248" s="54" t="s">
        <v>439</v>
      </c>
      <c r="E248" s="54" t="s">
        <v>69</v>
      </c>
      <c r="F248" s="54" t="s">
        <v>70</v>
      </c>
      <c r="G248" s="54">
        <v>6</v>
      </c>
    </row>
    <row r="249" spans="1:7" x14ac:dyDescent="0.25">
      <c r="A249" s="55" t="s">
        <v>66</v>
      </c>
      <c r="B249" s="54" t="s">
        <v>67</v>
      </c>
      <c r="C249" s="57" t="s">
        <v>482</v>
      </c>
      <c r="D249" s="54" t="s">
        <v>74</v>
      </c>
      <c r="E249" s="54" t="s">
        <v>69</v>
      </c>
      <c r="F249" s="54" t="s">
        <v>70</v>
      </c>
      <c r="G249" s="54">
        <v>8</v>
      </c>
    </row>
    <row r="250" spans="1:7" x14ac:dyDescent="0.25">
      <c r="A250" s="55" t="s">
        <v>66</v>
      </c>
      <c r="B250" s="54" t="s">
        <v>67</v>
      </c>
      <c r="C250" s="57" t="s">
        <v>483</v>
      </c>
      <c r="D250" s="54" t="s">
        <v>440</v>
      </c>
      <c r="E250" s="54" t="s">
        <v>69</v>
      </c>
      <c r="F250" s="54" t="s">
        <v>70</v>
      </c>
      <c r="G250" s="54">
        <v>11</v>
      </c>
    </row>
    <row r="251" spans="1:7" x14ac:dyDescent="0.25">
      <c r="A251" s="55" t="s">
        <v>66</v>
      </c>
      <c r="B251" s="54" t="s">
        <v>67</v>
      </c>
      <c r="C251" s="57" t="s">
        <v>484</v>
      </c>
      <c r="D251" s="54" t="s">
        <v>75</v>
      </c>
      <c r="E251" s="54" t="s">
        <v>69</v>
      </c>
      <c r="F251" s="54" t="s">
        <v>70</v>
      </c>
      <c r="G251" s="54">
        <v>12</v>
      </c>
    </row>
    <row r="252" spans="1:7" x14ac:dyDescent="0.25">
      <c r="A252" s="55" t="s">
        <v>66</v>
      </c>
      <c r="B252" s="54" t="s">
        <v>67</v>
      </c>
      <c r="C252" s="57" t="s">
        <v>485</v>
      </c>
      <c r="D252" s="54" t="s">
        <v>84</v>
      </c>
      <c r="E252" s="54" t="s">
        <v>69</v>
      </c>
      <c r="F252" s="54" t="s">
        <v>70</v>
      </c>
      <c r="G252" s="54">
        <v>24</v>
      </c>
    </row>
    <row r="253" spans="1:7" x14ac:dyDescent="0.25">
      <c r="A253" s="55" t="s">
        <v>66</v>
      </c>
      <c r="B253" s="54" t="s">
        <v>67</v>
      </c>
      <c r="C253" s="57" t="s">
        <v>486</v>
      </c>
      <c r="D253" s="54" t="s">
        <v>441</v>
      </c>
      <c r="E253" s="54" t="s">
        <v>69</v>
      </c>
      <c r="F253" s="54" t="s">
        <v>70</v>
      </c>
      <c r="G253" s="54">
        <v>5</v>
      </c>
    </row>
    <row r="254" spans="1:7" x14ac:dyDescent="0.25">
      <c r="A254" s="55" t="s">
        <v>66</v>
      </c>
      <c r="B254" s="54" t="s">
        <v>67</v>
      </c>
      <c r="C254" s="57" t="s">
        <v>487</v>
      </c>
      <c r="D254" s="54" t="s">
        <v>76</v>
      </c>
      <c r="E254" s="54" t="s">
        <v>69</v>
      </c>
      <c r="F254" s="54" t="s">
        <v>70</v>
      </c>
      <c r="G254" s="54">
        <v>9</v>
      </c>
    </row>
    <row r="255" spans="1:7" x14ac:dyDescent="0.25">
      <c r="A255" s="55" t="s">
        <v>66</v>
      </c>
      <c r="B255" s="54" t="s">
        <v>67</v>
      </c>
      <c r="C255" s="57" t="s">
        <v>488</v>
      </c>
      <c r="D255" s="54" t="s">
        <v>662</v>
      </c>
      <c r="E255" s="54" t="s">
        <v>69</v>
      </c>
      <c r="F255" s="54" t="s">
        <v>70</v>
      </c>
      <c r="G255" s="54">
        <v>9</v>
      </c>
    </row>
    <row r="256" spans="1:7" x14ac:dyDescent="0.25">
      <c r="A256" s="55" t="s">
        <v>66</v>
      </c>
      <c r="B256" s="54" t="s">
        <v>67</v>
      </c>
      <c r="C256" s="57" t="s">
        <v>489</v>
      </c>
      <c r="D256" s="54" t="s">
        <v>442</v>
      </c>
      <c r="E256" s="54" t="s">
        <v>69</v>
      </c>
      <c r="F256" s="54" t="s">
        <v>70</v>
      </c>
      <c r="G256" s="54">
        <v>6</v>
      </c>
    </row>
    <row r="257" spans="1:7" x14ac:dyDescent="0.25">
      <c r="A257" s="55" t="s">
        <v>66</v>
      </c>
      <c r="B257" s="54" t="s">
        <v>67</v>
      </c>
      <c r="C257" s="57" t="s">
        <v>490</v>
      </c>
      <c r="D257" s="54" t="s">
        <v>443</v>
      </c>
      <c r="E257" s="54" t="s">
        <v>69</v>
      </c>
      <c r="F257" s="54" t="s">
        <v>70</v>
      </c>
      <c r="G257" s="54">
        <v>8</v>
      </c>
    </row>
    <row r="258" spans="1:7" x14ac:dyDescent="0.25">
      <c r="A258" s="55" t="s">
        <v>66</v>
      </c>
      <c r="B258" s="54" t="s">
        <v>67</v>
      </c>
      <c r="C258" s="57" t="s">
        <v>491</v>
      </c>
      <c r="D258" s="54" t="s">
        <v>444</v>
      </c>
      <c r="E258" s="54" t="s">
        <v>69</v>
      </c>
      <c r="F258" s="54" t="s">
        <v>70</v>
      </c>
      <c r="G258" s="54">
        <v>26</v>
      </c>
    </row>
    <row r="259" spans="1:7" x14ac:dyDescent="0.25">
      <c r="A259" s="55" t="s">
        <v>66</v>
      </c>
      <c r="B259" s="54" t="s">
        <v>67</v>
      </c>
      <c r="C259" s="57" t="s">
        <v>492</v>
      </c>
      <c r="D259" s="54" t="s">
        <v>445</v>
      </c>
      <c r="E259" s="54" t="s">
        <v>69</v>
      </c>
      <c r="F259" s="54" t="s">
        <v>70</v>
      </c>
      <c r="G259" s="54">
        <v>24</v>
      </c>
    </row>
    <row r="260" spans="1:7" x14ac:dyDescent="0.25">
      <c r="A260" s="55" t="s">
        <v>66</v>
      </c>
      <c r="B260" s="54" t="s">
        <v>67</v>
      </c>
      <c r="C260" s="57" t="s">
        <v>493</v>
      </c>
      <c r="D260" s="54" t="s">
        <v>446</v>
      </c>
      <c r="E260" s="54" t="s">
        <v>69</v>
      </c>
      <c r="F260" s="54" t="s">
        <v>70</v>
      </c>
      <c r="G260" s="54">
        <v>5</v>
      </c>
    </row>
    <row r="261" spans="1:7" x14ac:dyDescent="0.25">
      <c r="A261" s="55" t="s">
        <v>66</v>
      </c>
      <c r="B261" s="54" t="s">
        <v>67</v>
      </c>
      <c r="C261" s="57" t="s">
        <v>494</v>
      </c>
      <c r="D261" s="54" t="s">
        <v>447</v>
      </c>
      <c r="E261" s="54" t="s">
        <v>69</v>
      </c>
      <c r="F261" s="54" t="s">
        <v>70</v>
      </c>
      <c r="G261" s="54">
        <v>13</v>
      </c>
    </row>
    <row r="262" spans="1:7" x14ac:dyDescent="0.25">
      <c r="A262" s="55" t="s">
        <v>66</v>
      </c>
      <c r="B262" s="54" t="s">
        <v>67</v>
      </c>
      <c r="C262" s="57" t="s">
        <v>495</v>
      </c>
      <c r="D262" s="54" t="s">
        <v>448</v>
      </c>
      <c r="E262" s="54" t="s">
        <v>69</v>
      </c>
      <c r="F262" s="54" t="s">
        <v>70</v>
      </c>
      <c r="G262" s="54">
        <v>5</v>
      </c>
    </row>
    <row r="263" spans="1:7" x14ac:dyDescent="0.25">
      <c r="A263" s="55" t="s">
        <v>66</v>
      </c>
      <c r="B263" s="54" t="s">
        <v>67</v>
      </c>
      <c r="C263" s="57" t="s">
        <v>496</v>
      </c>
      <c r="D263" s="54" t="s">
        <v>449</v>
      </c>
      <c r="E263" s="54" t="s">
        <v>69</v>
      </c>
      <c r="F263" s="54" t="s">
        <v>70</v>
      </c>
      <c r="G263" s="54">
        <v>12</v>
      </c>
    </row>
    <row r="264" spans="1:7" x14ac:dyDescent="0.25">
      <c r="A264" s="55" t="s">
        <v>66</v>
      </c>
      <c r="B264" s="54" t="s">
        <v>67</v>
      </c>
      <c r="C264" s="57" t="s">
        <v>497</v>
      </c>
      <c r="D264" s="54" t="s">
        <v>450</v>
      </c>
      <c r="E264" s="54" t="s">
        <v>69</v>
      </c>
      <c r="F264" s="54" t="s">
        <v>70</v>
      </c>
      <c r="G264" s="54">
        <v>14</v>
      </c>
    </row>
    <row r="265" spans="1:7" x14ac:dyDescent="0.25">
      <c r="A265" s="55" t="s">
        <v>66</v>
      </c>
      <c r="B265" s="55" t="s">
        <v>67</v>
      </c>
      <c r="C265" s="61" t="s">
        <v>498</v>
      </c>
      <c r="D265" s="55" t="s">
        <v>451</v>
      </c>
      <c r="E265" s="55" t="s">
        <v>69</v>
      </c>
      <c r="F265" s="55" t="s">
        <v>70</v>
      </c>
      <c r="G265" s="55">
        <v>6</v>
      </c>
    </row>
    <row r="266" spans="1:7" x14ac:dyDescent="0.25">
      <c r="A266" s="54"/>
      <c r="B266" s="54"/>
      <c r="C266" s="57"/>
      <c r="D266" s="54"/>
      <c r="E266" s="54"/>
      <c r="F266" s="54"/>
      <c r="G266" s="54"/>
    </row>
    <row r="267" spans="1:7" ht="18.75" x14ac:dyDescent="0.25">
      <c r="A267" s="72" t="s">
        <v>661</v>
      </c>
      <c r="B267" s="72"/>
      <c r="C267" s="72"/>
      <c r="D267" s="72"/>
      <c r="E267" s="72"/>
      <c r="F267" s="72"/>
      <c r="G267" s="72"/>
    </row>
    <row r="268" spans="1:7" x14ac:dyDescent="0.25">
      <c r="A268" s="55" t="s">
        <v>66</v>
      </c>
      <c r="B268" s="55" t="s">
        <v>67</v>
      </c>
      <c r="C268" s="57" t="s">
        <v>506</v>
      </c>
      <c r="D268" s="56" t="s">
        <v>499</v>
      </c>
      <c r="E268" s="55" t="s">
        <v>69</v>
      </c>
      <c r="F268" s="55" t="s">
        <v>70</v>
      </c>
      <c r="G268" s="54">
        <v>4</v>
      </c>
    </row>
    <row r="269" spans="1:7" x14ac:dyDescent="0.25">
      <c r="A269" s="55" t="s">
        <v>66</v>
      </c>
      <c r="B269" s="55" t="s">
        <v>67</v>
      </c>
      <c r="C269" s="57" t="s">
        <v>507</v>
      </c>
      <c r="D269" s="54" t="s">
        <v>500</v>
      </c>
      <c r="E269" s="55" t="s">
        <v>69</v>
      </c>
      <c r="F269" s="55" t="s">
        <v>70</v>
      </c>
      <c r="G269" s="54">
        <v>10</v>
      </c>
    </row>
    <row r="270" spans="1:7" x14ac:dyDescent="0.25">
      <c r="A270" s="55" t="s">
        <v>66</v>
      </c>
      <c r="B270" s="55" t="s">
        <v>67</v>
      </c>
      <c r="C270" s="57" t="s">
        <v>508</v>
      </c>
      <c r="D270" s="58" t="s">
        <v>734</v>
      </c>
      <c r="E270" s="55" t="s">
        <v>69</v>
      </c>
      <c r="F270" s="55" t="s">
        <v>70</v>
      </c>
      <c r="G270" s="54">
        <v>4</v>
      </c>
    </row>
    <row r="271" spans="1:7" x14ac:dyDescent="0.25">
      <c r="A271" s="55" t="s">
        <v>66</v>
      </c>
      <c r="B271" s="55" t="s">
        <v>67</v>
      </c>
      <c r="C271" s="57" t="s">
        <v>509</v>
      </c>
      <c r="D271" s="58" t="s">
        <v>735</v>
      </c>
      <c r="E271" s="55" t="s">
        <v>69</v>
      </c>
      <c r="F271" s="55" t="s">
        <v>70</v>
      </c>
      <c r="G271" s="54">
        <v>5</v>
      </c>
    </row>
    <row r="272" spans="1:7" x14ac:dyDescent="0.25">
      <c r="A272" s="55" t="s">
        <v>66</v>
      </c>
      <c r="B272" s="55" t="s">
        <v>67</v>
      </c>
      <c r="C272" s="57" t="s">
        <v>510</v>
      </c>
      <c r="D272" s="58" t="s">
        <v>97</v>
      </c>
      <c r="E272" s="55" t="s">
        <v>69</v>
      </c>
      <c r="F272" s="55" t="s">
        <v>70</v>
      </c>
      <c r="G272" s="54">
        <v>1</v>
      </c>
    </row>
    <row r="273" spans="1:7" x14ac:dyDescent="0.25">
      <c r="A273" s="55" t="s">
        <v>66</v>
      </c>
      <c r="B273" s="55" t="s">
        <v>67</v>
      </c>
      <c r="C273" s="57" t="s">
        <v>511</v>
      </c>
      <c r="D273" s="58" t="s">
        <v>736</v>
      </c>
      <c r="E273" s="55" t="s">
        <v>69</v>
      </c>
      <c r="F273" s="55" t="s">
        <v>70</v>
      </c>
      <c r="G273" s="54">
        <v>3</v>
      </c>
    </row>
    <row r="274" spans="1:7" x14ac:dyDescent="0.25">
      <c r="A274" s="55" t="s">
        <v>66</v>
      </c>
      <c r="B274" s="55" t="s">
        <v>67</v>
      </c>
      <c r="C274" s="57" t="s">
        <v>512</v>
      </c>
      <c r="D274" s="58" t="s">
        <v>737</v>
      </c>
      <c r="E274" s="55" t="s">
        <v>69</v>
      </c>
      <c r="F274" s="55" t="s">
        <v>70</v>
      </c>
      <c r="G274" s="54">
        <v>3</v>
      </c>
    </row>
    <row r="275" spans="1:7" x14ac:dyDescent="0.25">
      <c r="A275" s="55" t="s">
        <v>66</v>
      </c>
      <c r="B275" s="55" t="s">
        <v>67</v>
      </c>
      <c r="C275" s="57" t="s">
        <v>513</v>
      </c>
      <c r="D275" s="58" t="s">
        <v>738</v>
      </c>
      <c r="E275" s="55" t="s">
        <v>69</v>
      </c>
      <c r="F275" s="55" t="s">
        <v>70</v>
      </c>
      <c r="G275" s="54">
        <v>3</v>
      </c>
    </row>
    <row r="276" spans="1:7" x14ac:dyDescent="0.25">
      <c r="A276" s="55" t="s">
        <v>66</v>
      </c>
      <c r="B276" s="55" t="s">
        <v>67</v>
      </c>
      <c r="C276" s="57" t="s">
        <v>514</v>
      </c>
      <c r="D276" s="54" t="s">
        <v>739</v>
      </c>
      <c r="E276" s="55" t="s">
        <v>69</v>
      </c>
      <c r="F276" s="55" t="s">
        <v>70</v>
      </c>
      <c r="G276" s="54">
        <v>1</v>
      </c>
    </row>
    <row r="277" spans="1:7" x14ac:dyDescent="0.25">
      <c r="A277" s="55" t="s">
        <v>66</v>
      </c>
      <c r="B277" s="55" t="s">
        <v>67</v>
      </c>
      <c r="C277" s="57" t="s">
        <v>515</v>
      </c>
      <c r="D277" s="54" t="s">
        <v>501</v>
      </c>
      <c r="E277" s="55" t="s">
        <v>69</v>
      </c>
      <c r="F277" s="55" t="s">
        <v>70</v>
      </c>
      <c r="G277" s="54">
        <v>2</v>
      </c>
    </row>
    <row r="278" spans="1:7" x14ac:dyDescent="0.25">
      <c r="A278" s="55" t="s">
        <v>66</v>
      </c>
      <c r="B278" s="55" t="s">
        <v>67</v>
      </c>
      <c r="C278" s="57" t="s">
        <v>516</v>
      </c>
      <c r="D278" s="54" t="s">
        <v>740</v>
      </c>
      <c r="E278" s="55" t="s">
        <v>69</v>
      </c>
      <c r="F278" s="55" t="s">
        <v>70</v>
      </c>
      <c r="G278" s="54">
        <v>9</v>
      </c>
    </row>
    <row r="279" spans="1:7" x14ac:dyDescent="0.25">
      <c r="A279" s="55" t="s">
        <v>66</v>
      </c>
      <c r="B279" s="55" t="s">
        <v>67</v>
      </c>
      <c r="C279" s="57" t="s">
        <v>517</v>
      </c>
      <c r="D279" s="54" t="s">
        <v>667</v>
      </c>
      <c r="E279" s="55" t="s">
        <v>69</v>
      </c>
      <c r="F279" s="55" t="s">
        <v>70</v>
      </c>
      <c r="G279" s="54">
        <v>4</v>
      </c>
    </row>
    <row r="280" spans="1:7" x14ac:dyDescent="0.25">
      <c r="A280" s="55" t="s">
        <v>66</v>
      </c>
      <c r="B280" s="55" t="s">
        <v>67</v>
      </c>
      <c r="C280" s="57" t="s">
        <v>518</v>
      </c>
      <c r="D280" s="54" t="s">
        <v>502</v>
      </c>
      <c r="E280" s="55" t="s">
        <v>69</v>
      </c>
      <c r="F280" s="55" t="s">
        <v>70</v>
      </c>
      <c r="G280" s="54">
        <v>6</v>
      </c>
    </row>
    <row r="281" spans="1:7" x14ac:dyDescent="0.25">
      <c r="A281" s="55" t="s">
        <v>66</v>
      </c>
      <c r="B281" s="55" t="s">
        <v>67</v>
      </c>
      <c r="C281" s="57" t="s">
        <v>519</v>
      </c>
      <c r="D281" s="54" t="s">
        <v>668</v>
      </c>
      <c r="E281" s="55" t="s">
        <v>69</v>
      </c>
      <c r="F281" s="55" t="s">
        <v>70</v>
      </c>
      <c r="G281" s="54">
        <v>9</v>
      </c>
    </row>
    <row r="282" spans="1:7" x14ac:dyDescent="0.25">
      <c r="A282" s="55" t="s">
        <v>66</v>
      </c>
      <c r="B282" s="55" t="s">
        <v>67</v>
      </c>
      <c r="C282" s="57" t="s">
        <v>521</v>
      </c>
      <c r="D282" s="54" t="s">
        <v>741</v>
      </c>
      <c r="E282" s="55" t="s">
        <v>69</v>
      </c>
      <c r="F282" s="55" t="s">
        <v>70</v>
      </c>
      <c r="G282" s="54">
        <v>1</v>
      </c>
    </row>
    <row r="283" spans="1:7" x14ac:dyDescent="0.25">
      <c r="A283" s="55" t="s">
        <v>66</v>
      </c>
      <c r="B283" s="55" t="s">
        <v>67</v>
      </c>
      <c r="C283" s="57" t="s">
        <v>520</v>
      </c>
      <c r="D283" s="54" t="s">
        <v>742</v>
      </c>
      <c r="E283" s="55" t="s">
        <v>69</v>
      </c>
      <c r="F283" s="55" t="s">
        <v>70</v>
      </c>
      <c r="G283" s="54">
        <v>1</v>
      </c>
    </row>
    <row r="284" spans="1:7" x14ac:dyDescent="0.25">
      <c r="A284" s="55" t="s">
        <v>66</v>
      </c>
      <c r="B284" s="55" t="s">
        <v>67</v>
      </c>
      <c r="C284" s="57" t="s">
        <v>522</v>
      </c>
      <c r="D284" s="54" t="s">
        <v>669</v>
      </c>
      <c r="E284" s="55" t="s">
        <v>69</v>
      </c>
      <c r="F284" s="55" t="s">
        <v>70</v>
      </c>
      <c r="G284" s="54">
        <v>2</v>
      </c>
    </row>
    <row r="285" spans="1:7" x14ac:dyDescent="0.25">
      <c r="A285" s="55" t="s">
        <v>66</v>
      </c>
      <c r="B285" s="55" t="s">
        <v>67</v>
      </c>
      <c r="C285" s="57" t="s">
        <v>523</v>
      </c>
      <c r="D285" s="54" t="s">
        <v>670</v>
      </c>
      <c r="E285" s="55" t="s">
        <v>69</v>
      </c>
      <c r="F285" s="55" t="s">
        <v>70</v>
      </c>
      <c r="G285" s="54">
        <v>6</v>
      </c>
    </row>
    <row r="286" spans="1:7" x14ac:dyDescent="0.25">
      <c r="A286" s="55" t="s">
        <v>66</v>
      </c>
      <c r="B286" s="55" t="s">
        <v>67</v>
      </c>
      <c r="C286" s="57" t="s">
        <v>524</v>
      </c>
      <c r="D286" s="54" t="s">
        <v>671</v>
      </c>
      <c r="E286" s="55" t="s">
        <v>69</v>
      </c>
      <c r="F286" s="55" t="s">
        <v>70</v>
      </c>
      <c r="G286" s="54">
        <v>3</v>
      </c>
    </row>
    <row r="287" spans="1:7" x14ac:dyDescent="0.25">
      <c r="A287" s="55" t="s">
        <v>66</v>
      </c>
      <c r="B287" s="55" t="s">
        <v>67</v>
      </c>
      <c r="C287" s="57" t="s">
        <v>525</v>
      </c>
      <c r="D287" s="54" t="s">
        <v>672</v>
      </c>
      <c r="E287" s="55" t="s">
        <v>69</v>
      </c>
      <c r="F287" s="55" t="s">
        <v>70</v>
      </c>
      <c r="G287" s="54">
        <v>1</v>
      </c>
    </row>
    <row r="288" spans="1:7" x14ac:dyDescent="0.25">
      <c r="A288" s="55" t="s">
        <v>66</v>
      </c>
      <c r="B288" s="55" t="s">
        <v>67</v>
      </c>
      <c r="C288" s="57" t="s">
        <v>526</v>
      </c>
      <c r="D288" s="54" t="s">
        <v>673</v>
      </c>
      <c r="E288" s="55" t="s">
        <v>69</v>
      </c>
      <c r="F288" s="55" t="s">
        <v>70</v>
      </c>
      <c r="G288" s="54">
        <v>3</v>
      </c>
    </row>
    <row r="289" spans="1:7" x14ac:dyDescent="0.25">
      <c r="A289" s="55" t="s">
        <v>66</v>
      </c>
      <c r="B289" s="55" t="s">
        <v>67</v>
      </c>
      <c r="C289" s="57" t="s">
        <v>463</v>
      </c>
      <c r="D289" s="54" t="s">
        <v>424</v>
      </c>
      <c r="E289" s="55" t="s">
        <v>69</v>
      </c>
      <c r="F289" s="55" t="s">
        <v>70</v>
      </c>
      <c r="G289" s="54">
        <v>7</v>
      </c>
    </row>
    <row r="290" spans="1:7" x14ac:dyDescent="0.25">
      <c r="A290" s="55" t="s">
        <v>66</v>
      </c>
      <c r="B290" s="55" t="s">
        <v>67</v>
      </c>
      <c r="C290" s="57" t="s">
        <v>527</v>
      </c>
      <c r="D290" s="54" t="s">
        <v>674</v>
      </c>
      <c r="E290" s="55" t="s">
        <v>69</v>
      </c>
      <c r="F290" s="55" t="s">
        <v>70</v>
      </c>
      <c r="G290" s="54">
        <v>12</v>
      </c>
    </row>
    <row r="291" spans="1:7" x14ac:dyDescent="0.25">
      <c r="A291" s="55" t="s">
        <v>66</v>
      </c>
      <c r="B291" s="55" t="s">
        <v>67</v>
      </c>
      <c r="C291" s="57" t="s">
        <v>528</v>
      </c>
      <c r="D291" s="54" t="s">
        <v>675</v>
      </c>
      <c r="E291" s="55" t="s">
        <v>69</v>
      </c>
      <c r="F291" s="55" t="s">
        <v>70</v>
      </c>
      <c r="G291" s="54">
        <v>2</v>
      </c>
    </row>
    <row r="292" spans="1:7" x14ac:dyDescent="0.25">
      <c r="A292" s="55" t="s">
        <v>66</v>
      </c>
      <c r="B292" s="55" t="s">
        <v>67</v>
      </c>
      <c r="C292" s="57" t="s">
        <v>529</v>
      </c>
      <c r="D292" s="54" t="s">
        <v>676</v>
      </c>
      <c r="E292" s="55" t="s">
        <v>69</v>
      </c>
      <c r="F292" s="55" t="s">
        <v>70</v>
      </c>
      <c r="G292" s="54">
        <v>8</v>
      </c>
    </row>
    <row r="293" spans="1:7" x14ac:dyDescent="0.25">
      <c r="A293" s="55" t="s">
        <v>66</v>
      </c>
      <c r="B293" s="55" t="s">
        <v>67</v>
      </c>
      <c r="C293" s="57" t="s">
        <v>530</v>
      </c>
      <c r="D293" s="54" t="s">
        <v>677</v>
      </c>
      <c r="E293" s="55" t="s">
        <v>69</v>
      </c>
      <c r="F293" s="55" t="s">
        <v>70</v>
      </c>
      <c r="G293" s="54">
        <v>2</v>
      </c>
    </row>
    <row r="294" spans="1:7" x14ac:dyDescent="0.25">
      <c r="A294" s="55" t="s">
        <v>66</v>
      </c>
      <c r="B294" s="54" t="s">
        <v>67</v>
      </c>
      <c r="C294" s="57" t="s">
        <v>531</v>
      </c>
      <c r="D294" s="54" t="s">
        <v>126</v>
      </c>
      <c r="E294" s="55" t="s">
        <v>69</v>
      </c>
      <c r="F294" s="55" t="s">
        <v>70</v>
      </c>
      <c r="G294" s="54">
        <v>1</v>
      </c>
    </row>
    <row r="295" spans="1:7" x14ac:dyDescent="0.25">
      <c r="A295" s="55" t="s">
        <v>66</v>
      </c>
      <c r="B295" s="54" t="s">
        <v>67</v>
      </c>
      <c r="C295" s="57" t="s">
        <v>532</v>
      </c>
      <c r="D295" s="60" t="s">
        <v>678</v>
      </c>
      <c r="E295" s="55" t="s">
        <v>69</v>
      </c>
      <c r="F295" s="55" t="s">
        <v>70</v>
      </c>
      <c r="G295" s="62">
        <v>3</v>
      </c>
    </row>
    <row r="296" spans="1:7" x14ac:dyDescent="0.25">
      <c r="A296" s="55" t="s">
        <v>66</v>
      </c>
      <c r="B296" s="54" t="s">
        <v>67</v>
      </c>
      <c r="C296" s="57" t="s">
        <v>533</v>
      </c>
      <c r="D296" s="60" t="s">
        <v>679</v>
      </c>
      <c r="E296" s="55" t="s">
        <v>69</v>
      </c>
      <c r="F296" s="55" t="s">
        <v>70</v>
      </c>
      <c r="G296" s="62">
        <v>8</v>
      </c>
    </row>
    <row r="297" spans="1:7" x14ac:dyDescent="0.25">
      <c r="A297" s="55" t="s">
        <v>66</v>
      </c>
      <c r="B297" s="54" t="s">
        <v>67</v>
      </c>
      <c r="C297" s="57" t="s">
        <v>534</v>
      </c>
      <c r="D297" s="60" t="s">
        <v>680</v>
      </c>
      <c r="E297" s="55" t="s">
        <v>69</v>
      </c>
      <c r="F297" s="55" t="s">
        <v>70</v>
      </c>
      <c r="G297" s="62">
        <v>5</v>
      </c>
    </row>
    <row r="298" spans="1:7" x14ac:dyDescent="0.25">
      <c r="A298" s="55" t="s">
        <v>66</v>
      </c>
      <c r="B298" s="54" t="s">
        <v>67</v>
      </c>
      <c r="C298" s="57" t="s">
        <v>535</v>
      </c>
      <c r="D298" s="60" t="s">
        <v>681</v>
      </c>
      <c r="E298" s="55" t="s">
        <v>69</v>
      </c>
      <c r="F298" s="55" t="s">
        <v>70</v>
      </c>
      <c r="G298" s="62">
        <v>2</v>
      </c>
    </row>
    <row r="299" spans="1:7" x14ac:dyDescent="0.25">
      <c r="A299" s="55" t="s">
        <v>66</v>
      </c>
      <c r="B299" s="54" t="s">
        <v>67</v>
      </c>
      <c r="C299" s="57" t="s">
        <v>536</v>
      </c>
      <c r="D299" s="60" t="s">
        <v>682</v>
      </c>
      <c r="E299" s="55" t="s">
        <v>69</v>
      </c>
      <c r="F299" s="55" t="s">
        <v>70</v>
      </c>
      <c r="G299" s="62">
        <v>1</v>
      </c>
    </row>
    <row r="300" spans="1:7" x14ac:dyDescent="0.25">
      <c r="A300" s="55" t="s">
        <v>66</v>
      </c>
      <c r="B300" s="54" t="s">
        <v>67</v>
      </c>
      <c r="C300" s="57" t="s">
        <v>537</v>
      </c>
      <c r="D300" s="60" t="s">
        <v>683</v>
      </c>
      <c r="E300" s="55" t="s">
        <v>69</v>
      </c>
      <c r="F300" s="55" t="s">
        <v>70</v>
      </c>
      <c r="G300" s="62">
        <v>5</v>
      </c>
    </row>
    <row r="301" spans="1:7" x14ac:dyDescent="0.25">
      <c r="A301" s="55" t="s">
        <v>66</v>
      </c>
      <c r="B301" s="54" t="s">
        <v>67</v>
      </c>
      <c r="C301" s="57" t="s">
        <v>538</v>
      </c>
      <c r="D301" s="60" t="s">
        <v>684</v>
      </c>
      <c r="E301" s="55" t="s">
        <v>69</v>
      </c>
      <c r="F301" s="55" t="s">
        <v>70</v>
      </c>
      <c r="G301" s="62">
        <v>2</v>
      </c>
    </row>
    <row r="302" spans="1:7" x14ac:dyDescent="0.25">
      <c r="A302" s="55" t="s">
        <v>66</v>
      </c>
      <c r="B302" s="54" t="s">
        <v>67</v>
      </c>
      <c r="C302" s="57" t="s">
        <v>539</v>
      </c>
      <c r="D302" s="60" t="s">
        <v>234</v>
      </c>
      <c r="E302" s="55" t="s">
        <v>69</v>
      </c>
      <c r="F302" s="55" t="s">
        <v>70</v>
      </c>
      <c r="G302" s="62">
        <v>5</v>
      </c>
    </row>
    <row r="303" spans="1:7" x14ac:dyDescent="0.25">
      <c r="A303" s="55" t="s">
        <v>66</v>
      </c>
      <c r="B303" s="54" t="s">
        <v>67</v>
      </c>
      <c r="C303" s="57" t="s">
        <v>540</v>
      </c>
      <c r="D303" s="60" t="s">
        <v>685</v>
      </c>
      <c r="E303" s="55" t="s">
        <v>69</v>
      </c>
      <c r="F303" s="55" t="s">
        <v>70</v>
      </c>
      <c r="G303" s="62">
        <v>4</v>
      </c>
    </row>
    <row r="304" spans="1:7" x14ac:dyDescent="0.25">
      <c r="A304" s="55" t="s">
        <v>66</v>
      </c>
      <c r="B304" s="54" t="s">
        <v>67</v>
      </c>
      <c r="C304" s="57" t="s">
        <v>541</v>
      </c>
      <c r="D304" s="60" t="s">
        <v>743</v>
      </c>
      <c r="E304" s="55" t="s">
        <v>69</v>
      </c>
      <c r="F304" s="55" t="s">
        <v>70</v>
      </c>
      <c r="G304" s="62">
        <v>6</v>
      </c>
    </row>
    <row r="305" spans="1:7" x14ac:dyDescent="0.25">
      <c r="A305" s="55" t="s">
        <v>66</v>
      </c>
      <c r="B305" s="54" t="s">
        <v>67</v>
      </c>
      <c r="C305" s="57" t="s">
        <v>542</v>
      </c>
      <c r="D305" s="60" t="s">
        <v>686</v>
      </c>
      <c r="E305" s="55" t="s">
        <v>69</v>
      </c>
      <c r="F305" s="55" t="s">
        <v>70</v>
      </c>
      <c r="G305" s="62">
        <v>3</v>
      </c>
    </row>
    <row r="306" spans="1:7" x14ac:dyDescent="0.25">
      <c r="A306" s="55" t="s">
        <v>66</v>
      </c>
      <c r="B306" s="54" t="s">
        <v>67</v>
      </c>
      <c r="C306" s="57" t="s">
        <v>543</v>
      </c>
      <c r="D306" s="60" t="s">
        <v>687</v>
      </c>
      <c r="E306" s="55" t="s">
        <v>69</v>
      </c>
      <c r="F306" s="55" t="s">
        <v>70</v>
      </c>
      <c r="G306" s="62">
        <v>7</v>
      </c>
    </row>
    <row r="307" spans="1:7" x14ac:dyDescent="0.25">
      <c r="A307" s="55" t="s">
        <v>66</v>
      </c>
      <c r="B307" s="54" t="s">
        <v>67</v>
      </c>
      <c r="C307" s="57" t="s">
        <v>544</v>
      </c>
      <c r="D307" s="60" t="s">
        <v>688</v>
      </c>
      <c r="E307" s="55" t="s">
        <v>69</v>
      </c>
      <c r="F307" s="55" t="s">
        <v>70</v>
      </c>
      <c r="G307" s="62">
        <v>4</v>
      </c>
    </row>
    <row r="308" spans="1:7" x14ac:dyDescent="0.25">
      <c r="A308" s="55" t="s">
        <v>66</v>
      </c>
      <c r="B308" s="54" t="s">
        <v>67</v>
      </c>
      <c r="C308" s="57" t="s">
        <v>545</v>
      </c>
      <c r="D308" s="60" t="s">
        <v>243</v>
      </c>
      <c r="E308" s="55" t="s">
        <v>69</v>
      </c>
      <c r="F308" s="55" t="s">
        <v>70</v>
      </c>
      <c r="G308" s="62">
        <v>7</v>
      </c>
    </row>
    <row r="309" spans="1:7" x14ac:dyDescent="0.25">
      <c r="A309" s="55" t="s">
        <v>66</v>
      </c>
      <c r="B309" s="54" t="s">
        <v>67</v>
      </c>
      <c r="C309" s="57" t="s">
        <v>546</v>
      </c>
      <c r="D309" s="60" t="s">
        <v>689</v>
      </c>
      <c r="E309" s="55" t="s">
        <v>69</v>
      </c>
      <c r="F309" s="55" t="s">
        <v>70</v>
      </c>
      <c r="G309" s="62">
        <v>3</v>
      </c>
    </row>
    <row r="310" spans="1:7" x14ac:dyDescent="0.25">
      <c r="A310" s="55" t="s">
        <v>66</v>
      </c>
      <c r="B310" s="54" t="s">
        <v>67</v>
      </c>
      <c r="C310" s="57" t="s">
        <v>547</v>
      </c>
      <c r="D310" s="60" t="s">
        <v>744</v>
      </c>
      <c r="E310" s="55" t="s">
        <v>69</v>
      </c>
      <c r="F310" s="55" t="s">
        <v>70</v>
      </c>
      <c r="G310" s="62">
        <v>4</v>
      </c>
    </row>
    <row r="311" spans="1:7" x14ac:dyDescent="0.25">
      <c r="A311" s="55" t="s">
        <v>66</v>
      </c>
      <c r="B311" s="54" t="s">
        <v>67</v>
      </c>
      <c r="C311" s="57" t="s">
        <v>548</v>
      </c>
      <c r="D311" s="60" t="s">
        <v>745</v>
      </c>
      <c r="E311" s="55" t="s">
        <v>69</v>
      </c>
      <c r="F311" s="55" t="s">
        <v>70</v>
      </c>
      <c r="G311" s="62">
        <v>3</v>
      </c>
    </row>
    <row r="312" spans="1:7" x14ac:dyDescent="0.25">
      <c r="A312" s="55" t="s">
        <v>66</v>
      </c>
      <c r="B312" s="54" t="s">
        <v>67</v>
      </c>
      <c r="C312" s="57" t="s">
        <v>549</v>
      </c>
      <c r="D312" s="60" t="s">
        <v>716</v>
      </c>
      <c r="E312" s="55" t="s">
        <v>69</v>
      </c>
      <c r="F312" s="55" t="s">
        <v>70</v>
      </c>
      <c r="G312" s="62">
        <v>2</v>
      </c>
    </row>
    <row r="313" spans="1:7" x14ac:dyDescent="0.25">
      <c r="A313" s="55" t="s">
        <v>66</v>
      </c>
      <c r="B313" s="54" t="s">
        <v>67</v>
      </c>
      <c r="C313" s="57" t="s">
        <v>550</v>
      </c>
      <c r="D313" s="60" t="s">
        <v>746</v>
      </c>
      <c r="E313" s="55" t="s">
        <v>69</v>
      </c>
      <c r="F313" s="55" t="s">
        <v>70</v>
      </c>
      <c r="G313" s="62">
        <v>3</v>
      </c>
    </row>
    <row r="314" spans="1:7" x14ac:dyDescent="0.25">
      <c r="A314" s="55" t="s">
        <v>66</v>
      </c>
      <c r="B314" s="54" t="s">
        <v>67</v>
      </c>
      <c r="C314" s="60" t="s">
        <v>551</v>
      </c>
      <c r="D314" s="60" t="s">
        <v>747</v>
      </c>
      <c r="E314" s="55" t="s">
        <v>69</v>
      </c>
      <c r="F314" s="55" t="s">
        <v>70</v>
      </c>
      <c r="G314" s="62">
        <v>2</v>
      </c>
    </row>
    <row r="315" spans="1:7" x14ac:dyDescent="0.25">
      <c r="A315" s="55" t="s">
        <v>66</v>
      </c>
      <c r="B315" s="54" t="s">
        <v>67</v>
      </c>
      <c r="C315" s="57" t="s">
        <v>552</v>
      </c>
      <c r="D315" s="60" t="s">
        <v>718</v>
      </c>
      <c r="E315" s="55" t="s">
        <v>69</v>
      </c>
      <c r="F315" s="55" t="s">
        <v>70</v>
      </c>
      <c r="G315" s="62">
        <v>1</v>
      </c>
    </row>
    <row r="316" spans="1:7" x14ac:dyDescent="0.25">
      <c r="A316" s="55" t="s">
        <v>66</v>
      </c>
      <c r="B316" s="54" t="s">
        <v>67</v>
      </c>
      <c r="C316" s="57" t="s">
        <v>553</v>
      </c>
      <c r="D316" s="60" t="s">
        <v>748</v>
      </c>
      <c r="E316" s="55" t="s">
        <v>69</v>
      </c>
      <c r="F316" s="55" t="s">
        <v>70</v>
      </c>
      <c r="G316" s="62">
        <v>1</v>
      </c>
    </row>
    <row r="317" spans="1:7" x14ac:dyDescent="0.25">
      <c r="A317" s="55" t="s">
        <v>66</v>
      </c>
      <c r="B317" s="54" t="s">
        <v>67</v>
      </c>
      <c r="C317" s="57" t="s">
        <v>554</v>
      </c>
      <c r="D317" s="60" t="s">
        <v>749</v>
      </c>
      <c r="E317" s="55" t="s">
        <v>69</v>
      </c>
      <c r="F317" s="55" t="s">
        <v>70</v>
      </c>
      <c r="G317" s="62">
        <v>2</v>
      </c>
    </row>
    <row r="318" spans="1:7" x14ac:dyDescent="0.25">
      <c r="A318" s="55" t="s">
        <v>66</v>
      </c>
      <c r="B318" s="54" t="s">
        <v>67</v>
      </c>
      <c r="C318" s="57" t="s">
        <v>555</v>
      </c>
      <c r="D318" s="60" t="s">
        <v>80</v>
      </c>
      <c r="E318" s="55" t="s">
        <v>69</v>
      </c>
      <c r="F318" s="55" t="s">
        <v>70</v>
      </c>
      <c r="G318" s="62">
        <v>2</v>
      </c>
    </row>
    <row r="319" spans="1:7" x14ac:dyDescent="0.25">
      <c r="A319" s="55" t="s">
        <v>66</v>
      </c>
      <c r="B319" s="54" t="s">
        <v>67</v>
      </c>
      <c r="C319" s="57" t="s">
        <v>556</v>
      </c>
      <c r="D319" s="60" t="s">
        <v>720</v>
      </c>
      <c r="E319" s="55" t="s">
        <v>69</v>
      </c>
      <c r="F319" s="55" t="s">
        <v>70</v>
      </c>
      <c r="G319" s="62">
        <v>1</v>
      </c>
    </row>
    <row r="320" spans="1:7" x14ac:dyDescent="0.25">
      <c r="A320" s="55" t="s">
        <v>66</v>
      </c>
      <c r="B320" s="54" t="s">
        <v>67</v>
      </c>
      <c r="C320" s="57" t="s">
        <v>557</v>
      </c>
      <c r="D320" s="60" t="s">
        <v>750</v>
      </c>
      <c r="E320" s="55" t="s">
        <v>69</v>
      </c>
      <c r="F320" s="55" t="s">
        <v>70</v>
      </c>
      <c r="G320" s="62">
        <v>1</v>
      </c>
    </row>
    <row r="321" spans="1:7" x14ac:dyDescent="0.25">
      <c r="A321" s="55" t="s">
        <v>66</v>
      </c>
      <c r="B321" s="54" t="s">
        <v>67</v>
      </c>
      <c r="C321" s="57" t="s">
        <v>558</v>
      </c>
      <c r="D321" s="60" t="s">
        <v>257</v>
      </c>
      <c r="E321" s="55" t="s">
        <v>69</v>
      </c>
      <c r="F321" s="55" t="s">
        <v>70</v>
      </c>
      <c r="G321" s="62">
        <v>1</v>
      </c>
    </row>
    <row r="322" spans="1:7" x14ac:dyDescent="0.25">
      <c r="A322" s="55" t="s">
        <v>66</v>
      </c>
      <c r="B322" s="54" t="s">
        <v>67</v>
      </c>
      <c r="C322" s="57" t="s">
        <v>559</v>
      </c>
      <c r="D322" s="60" t="s">
        <v>751</v>
      </c>
      <c r="E322" s="55" t="s">
        <v>69</v>
      </c>
      <c r="F322" s="55" t="s">
        <v>70</v>
      </c>
      <c r="G322" s="62">
        <v>3</v>
      </c>
    </row>
    <row r="323" spans="1:7" x14ac:dyDescent="0.25">
      <c r="A323" s="55" t="s">
        <v>66</v>
      </c>
      <c r="B323" s="54" t="s">
        <v>67</v>
      </c>
      <c r="C323" s="57" t="s">
        <v>560</v>
      </c>
      <c r="D323" s="60" t="s">
        <v>724</v>
      </c>
      <c r="E323" s="55" t="s">
        <v>69</v>
      </c>
      <c r="F323" s="55" t="s">
        <v>70</v>
      </c>
      <c r="G323" s="62">
        <v>3</v>
      </c>
    </row>
    <row r="324" spans="1:7" x14ac:dyDescent="0.25">
      <c r="A324" s="55" t="s">
        <v>66</v>
      </c>
      <c r="B324" s="54" t="s">
        <v>67</v>
      </c>
      <c r="C324" s="57" t="s">
        <v>561</v>
      </c>
      <c r="D324" s="60" t="s">
        <v>271</v>
      </c>
      <c r="E324" s="55" t="s">
        <v>69</v>
      </c>
      <c r="F324" s="55" t="s">
        <v>70</v>
      </c>
      <c r="G324" s="62">
        <v>3</v>
      </c>
    </row>
    <row r="325" spans="1:7" x14ac:dyDescent="0.25">
      <c r="A325" s="55" t="s">
        <v>66</v>
      </c>
      <c r="B325" s="54" t="s">
        <v>67</v>
      </c>
      <c r="C325" s="57" t="s">
        <v>562</v>
      </c>
      <c r="D325" s="60" t="s">
        <v>752</v>
      </c>
      <c r="E325" s="55" t="s">
        <v>69</v>
      </c>
      <c r="F325" s="55" t="s">
        <v>70</v>
      </c>
      <c r="G325" s="62">
        <v>1</v>
      </c>
    </row>
    <row r="326" spans="1:7" x14ac:dyDescent="0.25">
      <c r="A326" s="55" t="s">
        <v>66</v>
      </c>
      <c r="B326" s="54" t="s">
        <v>67</v>
      </c>
      <c r="C326" s="57" t="s">
        <v>563</v>
      </c>
      <c r="D326" s="60" t="s">
        <v>753</v>
      </c>
      <c r="E326" s="55" t="s">
        <v>69</v>
      </c>
      <c r="F326" s="55" t="s">
        <v>70</v>
      </c>
      <c r="G326" s="62">
        <v>6</v>
      </c>
    </row>
    <row r="327" spans="1:7" x14ac:dyDescent="0.25">
      <c r="A327" s="55" t="s">
        <v>66</v>
      </c>
      <c r="B327" s="54" t="s">
        <v>67</v>
      </c>
      <c r="C327" s="57" t="s">
        <v>564</v>
      </c>
      <c r="D327" s="60" t="s">
        <v>754</v>
      </c>
      <c r="E327" s="55" t="s">
        <v>69</v>
      </c>
      <c r="F327" s="55" t="s">
        <v>70</v>
      </c>
      <c r="G327" s="62">
        <v>3</v>
      </c>
    </row>
    <row r="328" spans="1:7" x14ac:dyDescent="0.25">
      <c r="A328" s="55" t="s">
        <v>66</v>
      </c>
      <c r="B328" s="54" t="s">
        <v>67</v>
      </c>
      <c r="C328" s="57" t="s">
        <v>565</v>
      </c>
      <c r="D328" s="60" t="s">
        <v>755</v>
      </c>
      <c r="E328" s="55" t="s">
        <v>69</v>
      </c>
      <c r="F328" s="55" t="s">
        <v>70</v>
      </c>
      <c r="G328" s="62">
        <v>2</v>
      </c>
    </row>
    <row r="329" spans="1:7" x14ac:dyDescent="0.25">
      <c r="A329" s="55" t="s">
        <v>66</v>
      </c>
      <c r="B329" s="54" t="s">
        <v>67</v>
      </c>
      <c r="C329" s="57" t="s">
        <v>566</v>
      </c>
      <c r="D329" s="60" t="s">
        <v>503</v>
      </c>
      <c r="E329" s="55" t="s">
        <v>69</v>
      </c>
      <c r="F329" s="55" t="s">
        <v>70</v>
      </c>
      <c r="G329" s="62">
        <v>2</v>
      </c>
    </row>
    <row r="330" spans="1:7" x14ac:dyDescent="0.25">
      <c r="A330" s="55" t="s">
        <v>66</v>
      </c>
      <c r="B330" s="54" t="s">
        <v>67</v>
      </c>
      <c r="C330" s="57" t="s">
        <v>567</v>
      </c>
      <c r="D330" s="60" t="s">
        <v>504</v>
      </c>
      <c r="E330" s="55" t="s">
        <v>69</v>
      </c>
      <c r="F330" s="55" t="s">
        <v>70</v>
      </c>
      <c r="G330" s="62">
        <v>2</v>
      </c>
    </row>
    <row r="331" spans="1:7" x14ac:dyDescent="0.25">
      <c r="A331" s="55" t="s">
        <v>66</v>
      </c>
      <c r="B331" s="54" t="s">
        <v>67</v>
      </c>
      <c r="C331" s="57" t="s">
        <v>568</v>
      </c>
      <c r="D331" s="60" t="s">
        <v>505</v>
      </c>
      <c r="E331" s="55" t="s">
        <v>69</v>
      </c>
      <c r="F331" s="55"/>
      <c r="G331" s="62">
        <v>3</v>
      </c>
    </row>
    <row r="332" spans="1:7" x14ac:dyDescent="0.25">
      <c r="A332" s="55" t="s">
        <v>66</v>
      </c>
      <c r="B332" s="54" t="s">
        <v>67</v>
      </c>
      <c r="C332" s="57" t="s">
        <v>569</v>
      </c>
      <c r="D332" s="60" t="s">
        <v>756</v>
      </c>
      <c r="E332" s="55" t="s">
        <v>69</v>
      </c>
      <c r="F332" s="55"/>
      <c r="G332" s="62">
        <v>2</v>
      </c>
    </row>
    <row r="333" spans="1:7" x14ac:dyDescent="0.25">
      <c r="A333" s="55" t="s">
        <v>66</v>
      </c>
      <c r="B333" s="54" t="s">
        <v>67</v>
      </c>
      <c r="C333" s="57" t="s">
        <v>570</v>
      </c>
      <c r="D333" s="60" t="s">
        <v>757</v>
      </c>
      <c r="E333" s="55" t="s">
        <v>69</v>
      </c>
      <c r="F333" s="55" t="s">
        <v>70</v>
      </c>
      <c r="G333" s="62">
        <v>2</v>
      </c>
    </row>
    <row r="334" spans="1:7" x14ac:dyDescent="0.25">
      <c r="A334" s="55" t="s">
        <v>66</v>
      </c>
      <c r="B334" s="54" t="s">
        <v>67</v>
      </c>
      <c r="C334" s="57" t="s">
        <v>571</v>
      </c>
      <c r="D334" s="60" t="s">
        <v>758</v>
      </c>
      <c r="E334" s="55" t="s">
        <v>69</v>
      </c>
      <c r="F334" s="55" t="s">
        <v>70</v>
      </c>
      <c r="G334" s="62">
        <v>3</v>
      </c>
    </row>
    <row r="335" spans="1:7" x14ac:dyDescent="0.25">
      <c r="A335" s="55" t="s">
        <v>66</v>
      </c>
      <c r="B335" s="54" t="s">
        <v>67</v>
      </c>
      <c r="C335" s="57" t="s">
        <v>572</v>
      </c>
      <c r="D335" s="60" t="s">
        <v>759</v>
      </c>
      <c r="E335" s="55" t="s">
        <v>69</v>
      </c>
      <c r="F335" s="55" t="s">
        <v>70</v>
      </c>
      <c r="G335" s="62">
        <v>1</v>
      </c>
    </row>
    <row r="336" spans="1:7" x14ac:dyDescent="0.25">
      <c r="A336" s="55" t="s">
        <v>66</v>
      </c>
      <c r="B336" s="54" t="s">
        <v>67</v>
      </c>
      <c r="C336" s="57" t="s">
        <v>573</v>
      </c>
      <c r="D336" s="60" t="s">
        <v>760</v>
      </c>
      <c r="E336" s="55" t="s">
        <v>69</v>
      </c>
      <c r="F336" s="55" t="s">
        <v>70</v>
      </c>
      <c r="G336" s="62">
        <v>1</v>
      </c>
    </row>
    <row r="337" spans="1:7" x14ac:dyDescent="0.25">
      <c r="A337" s="55" t="s">
        <v>66</v>
      </c>
      <c r="B337" s="54" t="s">
        <v>67</v>
      </c>
      <c r="C337" s="57" t="s">
        <v>574</v>
      </c>
      <c r="D337" s="60" t="s">
        <v>761</v>
      </c>
      <c r="E337" s="55" t="s">
        <v>69</v>
      </c>
      <c r="F337" s="55" t="s">
        <v>70</v>
      </c>
      <c r="G337" s="62">
        <v>1</v>
      </c>
    </row>
    <row r="338" spans="1:7" x14ac:dyDescent="0.25">
      <c r="A338" s="55" t="s">
        <v>66</v>
      </c>
      <c r="B338" s="54" t="s">
        <v>67</v>
      </c>
      <c r="C338" s="57" t="s">
        <v>575</v>
      </c>
      <c r="D338" s="60" t="s">
        <v>762</v>
      </c>
      <c r="E338" s="55" t="s">
        <v>69</v>
      </c>
      <c r="F338" s="55" t="s">
        <v>70</v>
      </c>
      <c r="G338" s="62">
        <v>2</v>
      </c>
    </row>
    <row r="339" spans="1:7" x14ac:dyDescent="0.25">
      <c r="A339" s="55" t="s">
        <v>66</v>
      </c>
      <c r="B339" s="54" t="s">
        <v>67</v>
      </c>
      <c r="C339" s="57" t="s">
        <v>576</v>
      </c>
      <c r="D339" s="60" t="s">
        <v>693</v>
      </c>
      <c r="E339" s="55" t="s">
        <v>69</v>
      </c>
      <c r="F339" s="55" t="s">
        <v>70</v>
      </c>
      <c r="G339" s="62">
        <v>2</v>
      </c>
    </row>
    <row r="340" spans="1:7" x14ac:dyDescent="0.25">
      <c r="A340" s="55" t="s">
        <v>66</v>
      </c>
      <c r="B340" s="54" t="s">
        <v>67</v>
      </c>
      <c r="C340" s="57" t="s">
        <v>577</v>
      </c>
      <c r="D340" s="60" t="s">
        <v>692</v>
      </c>
      <c r="E340" s="55" t="s">
        <v>69</v>
      </c>
      <c r="F340" s="55" t="s">
        <v>70</v>
      </c>
      <c r="G340" s="62">
        <v>4</v>
      </c>
    </row>
    <row r="341" spans="1:7" x14ac:dyDescent="0.25">
      <c r="A341" s="55" t="s">
        <v>66</v>
      </c>
      <c r="B341" s="54" t="s">
        <v>67</v>
      </c>
      <c r="C341" s="57" t="s">
        <v>578</v>
      </c>
      <c r="D341" s="60" t="s">
        <v>691</v>
      </c>
      <c r="E341" s="55" t="s">
        <v>69</v>
      </c>
      <c r="F341" s="55" t="s">
        <v>70</v>
      </c>
      <c r="G341" s="62">
        <v>4</v>
      </c>
    </row>
    <row r="342" spans="1:7" x14ac:dyDescent="0.25">
      <c r="A342" s="55" t="s">
        <v>66</v>
      </c>
      <c r="B342" s="54" t="s">
        <v>67</v>
      </c>
      <c r="C342" s="57" t="s">
        <v>579</v>
      </c>
      <c r="D342" s="60" t="s">
        <v>690</v>
      </c>
      <c r="E342" s="55" t="s">
        <v>69</v>
      </c>
      <c r="F342" s="55" t="s">
        <v>70</v>
      </c>
      <c r="G342" s="62">
        <v>2</v>
      </c>
    </row>
    <row r="343" spans="1:7" x14ac:dyDescent="0.25">
      <c r="A343" s="55" t="s">
        <v>66</v>
      </c>
      <c r="B343" s="55" t="s">
        <v>67</v>
      </c>
      <c r="C343" s="57" t="s">
        <v>580</v>
      </c>
      <c r="D343" s="60" t="s">
        <v>763</v>
      </c>
      <c r="E343" s="54" t="s">
        <v>69</v>
      </c>
      <c r="F343" s="54" t="s">
        <v>70</v>
      </c>
      <c r="G343" s="62">
        <v>4</v>
      </c>
    </row>
    <row r="344" spans="1:7" x14ac:dyDescent="0.25">
      <c r="A344" s="54"/>
      <c r="B344" s="54"/>
      <c r="C344" s="57"/>
      <c r="D344" s="54"/>
      <c r="E344" s="54"/>
      <c r="F344" s="54"/>
      <c r="G344" s="54"/>
    </row>
    <row r="345" spans="1:7" x14ac:dyDescent="0.25">
      <c r="A345" s="93" t="s">
        <v>641</v>
      </c>
      <c r="B345" s="93"/>
      <c r="C345" s="93"/>
      <c r="D345" s="93"/>
      <c r="E345" s="93"/>
      <c r="F345" s="93"/>
      <c r="G345" s="93"/>
    </row>
    <row r="346" spans="1:7" x14ac:dyDescent="0.25">
      <c r="A346" s="54" t="s">
        <v>66</v>
      </c>
      <c r="B346" s="55" t="s">
        <v>67</v>
      </c>
      <c r="C346" s="54" t="s">
        <v>87</v>
      </c>
      <c r="D346" s="60" t="s">
        <v>694</v>
      </c>
      <c r="E346" s="54" t="s">
        <v>69</v>
      </c>
      <c r="F346" s="59">
        <v>1</v>
      </c>
      <c r="G346" s="55" t="s">
        <v>70</v>
      </c>
    </row>
    <row r="347" spans="1:7" x14ac:dyDescent="0.25">
      <c r="A347" s="54" t="s">
        <v>66</v>
      </c>
      <c r="B347" s="55" t="s">
        <v>67</v>
      </c>
      <c r="C347" s="57" t="s">
        <v>581</v>
      </c>
      <c r="D347" s="60" t="s">
        <v>695</v>
      </c>
      <c r="E347" s="54" t="s">
        <v>69</v>
      </c>
      <c r="F347" s="59">
        <v>1</v>
      </c>
      <c r="G347" s="55" t="s">
        <v>70</v>
      </c>
    </row>
    <row r="348" spans="1:7" x14ac:dyDescent="0.25">
      <c r="A348" s="54" t="s">
        <v>66</v>
      </c>
      <c r="B348" s="55" t="s">
        <v>67</v>
      </c>
      <c r="C348" s="57" t="s">
        <v>582</v>
      </c>
      <c r="D348" s="60" t="s">
        <v>644</v>
      </c>
      <c r="E348" s="54" t="s">
        <v>69</v>
      </c>
      <c r="F348" s="59">
        <v>1</v>
      </c>
      <c r="G348" s="55" t="s">
        <v>70</v>
      </c>
    </row>
    <row r="349" spans="1:7" x14ac:dyDescent="0.25">
      <c r="A349" s="54" t="s">
        <v>66</v>
      </c>
      <c r="B349" s="55" t="s">
        <v>67</v>
      </c>
      <c r="C349" s="57" t="s">
        <v>583</v>
      </c>
      <c r="D349" s="60" t="s">
        <v>113</v>
      </c>
      <c r="E349" s="54" t="s">
        <v>69</v>
      </c>
      <c r="F349" s="59">
        <v>1</v>
      </c>
      <c r="G349" s="55" t="s">
        <v>70</v>
      </c>
    </row>
    <row r="350" spans="1:7" x14ac:dyDescent="0.25">
      <c r="A350" s="54" t="s">
        <v>66</v>
      </c>
      <c r="B350" s="55" t="s">
        <v>67</v>
      </c>
      <c r="C350" s="57" t="s">
        <v>584</v>
      </c>
      <c r="D350" s="60" t="s">
        <v>115</v>
      </c>
      <c r="E350" s="54" t="s">
        <v>69</v>
      </c>
      <c r="F350" s="59">
        <v>1</v>
      </c>
      <c r="G350" s="55" t="s">
        <v>70</v>
      </c>
    </row>
    <row r="351" spans="1:7" x14ac:dyDescent="0.25">
      <c r="A351" s="54" t="s">
        <v>66</v>
      </c>
      <c r="B351" s="55" t="s">
        <v>67</v>
      </c>
      <c r="C351" s="57" t="s">
        <v>585</v>
      </c>
      <c r="D351" s="60" t="s">
        <v>117</v>
      </c>
      <c r="E351" s="54" t="s">
        <v>69</v>
      </c>
      <c r="F351" s="59">
        <v>1</v>
      </c>
      <c r="G351" s="55" t="s">
        <v>70</v>
      </c>
    </row>
    <row r="352" spans="1:7" x14ac:dyDescent="0.25">
      <c r="A352" s="54" t="s">
        <v>66</v>
      </c>
      <c r="B352" s="55" t="s">
        <v>67</v>
      </c>
      <c r="C352" s="54" t="s">
        <v>457</v>
      </c>
      <c r="D352" s="60" t="s">
        <v>68</v>
      </c>
      <c r="E352" s="54" t="s">
        <v>69</v>
      </c>
      <c r="F352" s="59">
        <v>15</v>
      </c>
      <c r="G352" s="55" t="s">
        <v>70</v>
      </c>
    </row>
    <row r="353" spans="1:7" x14ac:dyDescent="0.25">
      <c r="A353" s="54" t="s">
        <v>66</v>
      </c>
      <c r="B353" s="55" t="s">
        <v>67</v>
      </c>
      <c r="C353" s="57" t="s">
        <v>586</v>
      </c>
      <c r="D353" s="60" t="s">
        <v>142</v>
      </c>
      <c r="E353" s="54" t="s">
        <v>69</v>
      </c>
      <c r="F353" s="59">
        <v>1</v>
      </c>
      <c r="G353" s="55" t="s">
        <v>70</v>
      </c>
    </row>
    <row r="354" spans="1:7" x14ac:dyDescent="0.25">
      <c r="A354" s="54" t="s">
        <v>66</v>
      </c>
      <c r="B354" s="55" t="s">
        <v>67</v>
      </c>
      <c r="C354" s="57" t="s">
        <v>587</v>
      </c>
      <c r="D354" s="60" t="s">
        <v>647</v>
      </c>
      <c r="E354" s="54" t="s">
        <v>69</v>
      </c>
      <c r="F354" s="59">
        <v>1</v>
      </c>
      <c r="G354" s="55" t="s">
        <v>70</v>
      </c>
    </row>
    <row r="355" spans="1:7" x14ac:dyDescent="0.25">
      <c r="A355" s="54" t="s">
        <v>66</v>
      </c>
      <c r="B355" s="55" t="s">
        <v>67</v>
      </c>
      <c r="C355" s="57" t="s">
        <v>588</v>
      </c>
      <c r="D355" s="60" t="s">
        <v>648</v>
      </c>
      <c r="E355" s="54" t="s">
        <v>69</v>
      </c>
      <c r="F355" s="59">
        <v>1</v>
      </c>
      <c r="G355" s="55" t="s">
        <v>70</v>
      </c>
    </row>
    <row r="356" spans="1:7" x14ac:dyDescent="0.25">
      <c r="A356" s="54" t="s">
        <v>66</v>
      </c>
      <c r="B356" s="55" t="s">
        <v>67</v>
      </c>
      <c r="C356" s="57" t="s">
        <v>589</v>
      </c>
      <c r="D356" s="60" t="s">
        <v>696</v>
      </c>
      <c r="E356" s="54" t="s">
        <v>69</v>
      </c>
      <c r="F356" s="59">
        <v>1</v>
      </c>
      <c r="G356" s="55" t="s">
        <v>70</v>
      </c>
    </row>
    <row r="357" spans="1:7" x14ac:dyDescent="0.25">
      <c r="A357" s="54" t="s">
        <v>66</v>
      </c>
      <c r="B357" s="55" t="s">
        <v>67</v>
      </c>
      <c r="C357" s="57" t="s">
        <v>590</v>
      </c>
      <c r="D357" s="60" t="s">
        <v>697</v>
      </c>
      <c r="E357" s="54" t="s">
        <v>69</v>
      </c>
      <c r="F357" s="59">
        <v>1</v>
      </c>
      <c r="G357" s="55" t="s">
        <v>70</v>
      </c>
    </row>
    <row r="358" spans="1:7" x14ac:dyDescent="0.25">
      <c r="A358" s="54" t="s">
        <v>66</v>
      </c>
      <c r="B358" s="55" t="s">
        <v>67</v>
      </c>
      <c r="C358" s="57" t="s">
        <v>591</v>
      </c>
      <c r="D358" s="60" t="s">
        <v>698</v>
      </c>
      <c r="E358" s="54" t="s">
        <v>69</v>
      </c>
      <c r="F358" s="59">
        <v>1</v>
      </c>
      <c r="G358" s="55" t="s">
        <v>70</v>
      </c>
    </row>
    <row r="359" spans="1:7" x14ac:dyDescent="0.25">
      <c r="A359" s="54" t="s">
        <v>66</v>
      </c>
      <c r="B359" s="55" t="s">
        <v>67</v>
      </c>
      <c r="C359" s="57" t="s">
        <v>592</v>
      </c>
      <c r="D359" s="60" t="s">
        <v>699</v>
      </c>
      <c r="E359" s="54" t="s">
        <v>69</v>
      </c>
      <c r="F359" s="59">
        <v>1</v>
      </c>
      <c r="G359" s="55" t="s">
        <v>70</v>
      </c>
    </row>
    <row r="360" spans="1:7" x14ac:dyDescent="0.25">
      <c r="A360" s="54" t="s">
        <v>66</v>
      </c>
      <c r="B360" s="55" t="s">
        <v>67</v>
      </c>
      <c r="C360" s="57" t="s">
        <v>593</v>
      </c>
      <c r="D360" s="60" t="s">
        <v>700</v>
      </c>
      <c r="E360" s="54" t="s">
        <v>69</v>
      </c>
      <c r="F360" s="59">
        <v>1</v>
      </c>
      <c r="G360" s="55" t="s">
        <v>70</v>
      </c>
    </row>
    <row r="361" spans="1:7" x14ac:dyDescent="0.25">
      <c r="A361" s="54" t="s">
        <v>66</v>
      </c>
      <c r="B361" s="55" t="s">
        <v>67</v>
      </c>
      <c r="C361" s="57" t="s">
        <v>594</v>
      </c>
      <c r="D361" s="60" t="s">
        <v>701</v>
      </c>
      <c r="E361" s="54" t="s">
        <v>69</v>
      </c>
      <c r="F361" s="59">
        <v>2</v>
      </c>
      <c r="G361" s="55" t="s">
        <v>70</v>
      </c>
    </row>
    <row r="362" spans="1:7" x14ac:dyDescent="0.25">
      <c r="A362" s="54" t="s">
        <v>66</v>
      </c>
      <c r="B362" s="55" t="s">
        <v>67</v>
      </c>
      <c r="C362" s="57" t="s">
        <v>595</v>
      </c>
      <c r="D362" s="60" t="s">
        <v>702</v>
      </c>
      <c r="E362" s="54" t="s">
        <v>69</v>
      </c>
      <c r="F362" s="59">
        <v>1</v>
      </c>
      <c r="G362" s="55" t="s">
        <v>70</v>
      </c>
    </row>
    <row r="363" spans="1:7" x14ac:dyDescent="0.25">
      <c r="A363" s="54" t="s">
        <v>66</v>
      </c>
      <c r="B363" s="55" t="s">
        <v>67</v>
      </c>
      <c r="C363" s="57" t="s">
        <v>596</v>
      </c>
      <c r="D363" s="60" t="s">
        <v>703</v>
      </c>
      <c r="E363" s="54" t="s">
        <v>69</v>
      </c>
      <c r="F363" s="59">
        <v>1</v>
      </c>
      <c r="G363" s="55" t="s">
        <v>70</v>
      </c>
    </row>
    <row r="364" spans="1:7" x14ac:dyDescent="0.25">
      <c r="A364" s="54" t="s">
        <v>66</v>
      </c>
      <c r="B364" s="55" t="s">
        <v>67</v>
      </c>
      <c r="C364" s="57" t="s">
        <v>597</v>
      </c>
      <c r="D364" s="60" t="s">
        <v>203</v>
      </c>
      <c r="E364" s="54" t="s">
        <v>69</v>
      </c>
      <c r="F364" s="59">
        <v>1</v>
      </c>
      <c r="G364" s="55" t="s">
        <v>70</v>
      </c>
    </row>
    <row r="365" spans="1:7" x14ac:dyDescent="0.25">
      <c r="A365" s="54" t="s">
        <v>66</v>
      </c>
      <c r="B365" s="55" t="s">
        <v>67</v>
      </c>
      <c r="C365" s="57" t="s">
        <v>598</v>
      </c>
      <c r="D365" s="60" t="s">
        <v>704</v>
      </c>
      <c r="E365" s="54" t="s">
        <v>69</v>
      </c>
      <c r="F365" s="59">
        <v>1</v>
      </c>
      <c r="G365" s="55" t="s">
        <v>70</v>
      </c>
    </row>
    <row r="366" spans="1:7" x14ac:dyDescent="0.25">
      <c r="A366" s="54" t="s">
        <v>66</v>
      </c>
      <c r="B366" s="55" t="s">
        <v>67</v>
      </c>
      <c r="C366" s="57" t="s">
        <v>599</v>
      </c>
      <c r="D366" s="60" t="s">
        <v>705</v>
      </c>
      <c r="E366" s="54" t="s">
        <v>69</v>
      </c>
      <c r="F366" s="59">
        <v>1</v>
      </c>
      <c r="G366" s="55" t="s">
        <v>70</v>
      </c>
    </row>
    <row r="367" spans="1:7" x14ac:dyDescent="0.25">
      <c r="A367" s="54" t="s">
        <v>66</v>
      </c>
      <c r="B367" s="55" t="s">
        <v>67</v>
      </c>
      <c r="C367" s="57" t="s">
        <v>600</v>
      </c>
      <c r="D367" s="60" t="s">
        <v>706</v>
      </c>
      <c r="E367" s="54" t="s">
        <v>69</v>
      </c>
      <c r="F367" s="59">
        <v>1</v>
      </c>
      <c r="G367" s="55" t="s">
        <v>70</v>
      </c>
    </row>
    <row r="368" spans="1:7" x14ac:dyDescent="0.25">
      <c r="A368" s="54" t="s">
        <v>66</v>
      </c>
      <c r="B368" s="55" t="s">
        <v>67</v>
      </c>
      <c r="C368" s="57" t="s">
        <v>601</v>
      </c>
      <c r="D368" s="60" t="s">
        <v>707</v>
      </c>
      <c r="E368" s="54" t="s">
        <v>69</v>
      </c>
      <c r="F368" s="59">
        <v>1</v>
      </c>
      <c r="G368" s="55" t="s">
        <v>70</v>
      </c>
    </row>
    <row r="369" spans="1:7" x14ac:dyDescent="0.25">
      <c r="A369" s="54" t="s">
        <v>66</v>
      </c>
      <c r="B369" s="55" t="s">
        <v>67</v>
      </c>
      <c r="C369" s="57" t="s">
        <v>602</v>
      </c>
      <c r="D369" s="60" t="s">
        <v>708</v>
      </c>
      <c r="E369" s="54" t="s">
        <v>69</v>
      </c>
      <c r="F369" s="59">
        <v>1</v>
      </c>
      <c r="G369" s="55" t="s">
        <v>70</v>
      </c>
    </row>
    <row r="370" spans="1:7" x14ac:dyDescent="0.25">
      <c r="A370" s="54" t="s">
        <v>66</v>
      </c>
      <c r="B370" s="55" t="s">
        <v>67</v>
      </c>
      <c r="C370" s="57" t="s">
        <v>603</v>
      </c>
      <c r="D370" s="60" t="s">
        <v>709</v>
      </c>
      <c r="E370" s="54" t="s">
        <v>69</v>
      </c>
      <c r="F370" s="59">
        <v>1</v>
      </c>
      <c r="G370" s="55" t="s">
        <v>70</v>
      </c>
    </row>
    <row r="371" spans="1:7" x14ac:dyDescent="0.25">
      <c r="A371" s="54" t="s">
        <v>66</v>
      </c>
      <c r="B371" s="55" t="s">
        <v>67</v>
      </c>
      <c r="C371" s="57" t="s">
        <v>604</v>
      </c>
      <c r="D371" s="60" t="s">
        <v>120</v>
      </c>
      <c r="E371" s="54" t="s">
        <v>69</v>
      </c>
      <c r="F371" s="59">
        <v>1</v>
      </c>
      <c r="G371" s="55" t="s">
        <v>70</v>
      </c>
    </row>
    <row r="372" spans="1:7" x14ac:dyDescent="0.25">
      <c r="A372" s="54" t="s">
        <v>66</v>
      </c>
      <c r="B372" s="55" t="s">
        <v>67</v>
      </c>
      <c r="C372" s="57" t="s">
        <v>605</v>
      </c>
      <c r="D372" s="60" t="s">
        <v>125</v>
      </c>
      <c r="E372" s="54" t="s">
        <v>69</v>
      </c>
      <c r="F372" s="59">
        <v>1</v>
      </c>
      <c r="G372" s="55" t="s">
        <v>70</v>
      </c>
    </row>
    <row r="373" spans="1:7" x14ac:dyDescent="0.25">
      <c r="A373" s="54" t="s">
        <v>66</v>
      </c>
      <c r="B373" s="55" t="s">
        <v>67</v>
      </c>
      <c r="C373" s="57" t="s">
        <v>606</v>
      </c>
      <c r="D373" s="60" t="s">
        <v>126</v>
      </c>
      <c r="E373" s="54" t="s">
        <v>69</v>
      </c>
      <c r="F373" s="59">
        <v>1</v>
      </c>
      <c r="G373" s="55" t="s">
        <v>70</v>
      </c>
    </row>
    <row r="374" spans="1:7" x14ac:dyDescent="0.25">
      <c r="A374" s="54" t="s">
        <v>66</v>
      </c>
      <c r="B374" s="55" t="s">
        <v>67</v>
      </c>
      <c r="C374" s="57" t="s">
        <v>607</v>
      </c>
      <c r="D374" s="60" t="s">
        <v>221</v>
      </c>
      <c r="E374" s="54" t="s">
        <v>69</v>
      </c>
      <c r="F374" s="59">
        <v>1</v>
      </c>
      <c r="G374" s="55" t="s">
        <v>70</v>
      </c>
    </row>
    <row r="375" spans="1:7" x14ac:dyDescent="0.25">
      <c r="A375" s="54" t="s">
        <v>66</v>
      </c>
      <c r="B375" s="55" t="s">
        <v>67</v>
      </c>
      <c r="C375" s="57" t="s">
        <v>608</v>
      </c>
      <c r="D375" s="60" t="s">
        <v>226</v>
      </c>
      <c r="E375" s="54" t="s">
        <v>69</v>
      </c>
      <c r="F375" s="59">
        <v>1</v>
      </c>
      <c r="G375" s="55" t="s">
        <v>70</v>
      </c>
    </row>
    <row r="376" spans="1:7" x14ac:dyDescent="0.25">
      <c r="A376" s="54" t="s">
        <v>66</v>
      </c>
      <c r="B376" s="55" t="s">
        <v>67</v>
      </c>
      <c r="C376" s="57" t="s">
        <v>609</v>
      </c>
      <c r="D376" s="60" t="s">
        <v>710</v>
      </c>
      <c r="E376" s="54" t="s">
        <v>69</v>
      </c>
      <c r="F376" s="59">
        <v>1</v>
      </c>
      <c r="G376" s="55" t="s">
        <v>70</v>
      </c>
    </row>
    <row r="377" spans="1:7" x14ac:dyDescent="0.25">
      <c r="A377" s="54" t="s">
        <v>66</v>
      </c>
      <c r="B377" s="55" t="s">
        <v>67</v>
      </c>
      <c r="C377" s="57" t="s">
        <v>610</v>
      </c>
      <c r="D377" s="60" t="s">
        <v>711</v>
      </c>
      <c r="E377" s="54" t="s">
        <v>69</v>
      </c>
      <c r="F377" s="59">
        <v>1</v>
      </c>
      <c r="G377" s="55" t="s">
        <v>70</v>
      </c>
    </row>
    <row r="378" spans="1:7" x14ac:dyDescent="0.25">
      <c r="A378" s="54" t="s">
        <v>66</v>
      </c>
      <c r="B378" s="55" t="s">
        <v>67</v>
      </c>
      <c r="C378" s="57" t="s">
        <v>539</v>
      </c>
      <c r="D378" s="60" t="s">
        <v>712</v>
      </c>
      <c r="E378" s="54" t="s">
        <v>69</v>
      </c>
      <c r="F378" s="59">
        <v>1</v>
      </c>
      <c r="G378" s="55" t="s">
        <v>70</v>
      </c>
    </row>
    <row r="379" spans="1:7" x14ac:dyDescent="0.25">
      <c r="A379" s="54" t="s">
        <v>66</v>
      </c>
      <c r="B379" s="55" t="s">
        <v>67</v>
      </c>
      <c r="C379" s="57" t="s">
        <v>611</v>
      </c>
      <c r="D379" s="60" t="s">
        <v>73</v>
      </c>
      <c r="E379" s="54" t="s">
        <v>69</v>
      </c>
      <c r="F379" s="59">
        <v>1</v>
      </c>
      <c r="G379" s="55" t="s">
        <v>70</v>
      </c>
    </row>
    <row r="380" spans="1:7" x14ac:dyDescent="0.25">
      <c r="A380" s="54" t="s">
        <v>66</v>
      </c>
      <c r="B380" s="55" t="s">
        <v>67</v>
      </c>
      <c r="C380" s="57" t="s">
        <v>612</v>
      </c>
      <c r="D380" s="60" t="s">
        <v>713</v>
      </c>
      <c r="E380" s="54" t="s">
        <v>69</v>
      </c>
      <c r="F380" s="59">
        <v>1</v>
      </c>
      <c r="G380" s="55" t="s">
        <v>70</v>
      </c>
    </row>
    <row r="381" spans="1:7" x14ac:dyDescent="0.25">
      <c r="A381" s="54" t="s">
        <v>66</v>
      </c>
      <c r="B381" s="55" t="s">
        <v>67</v>
      </c>
      <c r="C381" s="57" t="s">
        <v>613</v>
      </c>
      <c r="D381" s="60" t="s">
        <v>714</v>
      </c>
      <c r="E381" s="54" t="s">
        <v>69</v>
      </c>
      <c r="F381" s="59">
        <v>1</v>
      </c>
      <c r="G381" s="55" t="s">
        <v>70</v>
      </c>
    </row>
    <row r="382" spans="1:7" x14ac:dyDescent="0.25">
      <c r="A382" s="54" t="s">
        <v>66</v>
      </c>
      <c r="B382" s="55" t="s">
        <v>67</v>
      </c>
      <c r="C382" s="57" t="s">
        <v>614</v>
      </c>
      <c r="D382" s="60" t="s">
        <v>715</v>
      </c>
      <c r="E382" s="54" t="s">
        <v>69</v>
      </c>
      <c r="F382" s="59">
        <v>1</v>
      </c>
      <c r="G382" s="55" t="s">
        <v>70</v>
      </c>
    </row>
    <row r="383" spans="1:7" x14ac:dyDescent="0.25">
      <c r="A383" s="54" t="s">
        <v>66</v>
      </c>
      <c r="B383" s="55" t="s">
        <v>67</v>
      </c>
      <c r="C383" s="57" t="s">
        <v>549</v>
      </c>
      <c r="D383" s="60" t="s">
        <v>716</v>
      </c>
      <c r="E383" s="54" t="s">
        <v>69</v>
      </c>
      <c r="F383" s="59">
        <v>1</v>
      </c>
      <c r="G383" s="55" t="s">
        <v>70</v>
      </c>
    </row>
    <row r="384" spans="1:7" x14ac:dyDescent="0.25">
      <c r="A384" s="54" t="s">
        <v>66</v>
      </c>
      <c r="B384" s="55" t="s">
        <v>67</v>
      </c>
      <c r="C384" s="57" t="s">
        <v>615</v>
      </c>
      <c r="D384" s="60" t="s">
        <v>717</v>
      </c>
      <c r="E384" s="54" t="s">
        <v>69</v>
      </c>
      <c r="F384" s="59">
        <v>1</v>
      </c>
      <c r="G384" s="55" t="s">
        <v>70</v>
      </c>
    </row>
    <row r="385" spans="1:7" x14ac:dyDescent="0.25">
      <c r="A385" s="54" t="s">
        <v>66</v>
      </c>
      <c r="B385" s="55" t="s">
        <v>67</v>
      </c>
      <c r="C385" s="57" t="s">
        <v>552</v>
      </c>
      <c r="D385" s="60" t="s">
        <v>718</v>
      </c>
      <c r="E385" s="54" t="s">
        <v>69</v>
      </c>
      <c r="F385" s="59">
        <v>1</v>
      </c>
      <c r="G385" s="55" t="s">
        <v>70</v>
      </c>
    </row>
    <row r="386" spans="1:7" x14ac:dyDescent="0.25">
      <c r="A386" s="54" t="s">
        <v>66</v>
      </c>
      <c r="B386" s="55" t="s">
        <v>67</v>
      </c>
      <c r="C386" s="57" t="s">
        <v>616</v>
      </c>
      <c r="D386" s="60" t="s">
        <v>249</v>
      </c>
      <c r="E386" s="54" t="s">
        <v>69</v>
      </c>
      <c r="F386" s="59">
        <v>1</v>
      </c>
      <c r="G386" s="55" t="s">
        <v>70</v>
      </c>
    </row>
    <row r="387" spans="1:7" x14ac:dyDescent="0.25">
      <c r="A387" s="54" t="s">
        <v>66</v>
      </c>
      <c r="B387" s="55" t="s">
        <v>67</v>
      </c>
      <c r="C387" s="57" t="s">
        <v>553</v>
      </c>
      <c r="D387" s="60" t="s">
        <v>719</v>
      </c>
      <c r="E387" s="54" t="s">
        <v>69</v>
      </c>
      <c r="F387" s="59">
        <v>1</v>
      </c>
      <c r="G387" s="55" t="s">
        <v>70</v>
      </c>
    </row>
    <row r="388" spans="1:7" x14ac:dyDescent="0.25">
      <c r="A388" s="54" t="s">
        <v>66</v>
      </c>
      <c r="B388" s="55" t="s">
        <v>67</v>
      </c>
      <c r="C388" s="57" t="s">
        <v>556</v>
      </c>
      <c r="D388" s="60" t="s">
        <v>720</v>
      </c>
      <c r="E388" s="54" t="s">
        <v>69</v>
      </c>
      <c r="F388" s="59">
        <v>1</v>
      </c>
      <c r="G388" s="55" t="s">
        <v>70</v>
      </c>
    </row>
    <row r="389" spans="1:7" x14ac:dyDescent="0.25">
      <c r="A389" s="55" t="s">
        <v>66</v>
      </c>
      <c r="B389" s="55" t="s">
        <v>67</v>
      </c>
      <c r="C389" s="57" t="s">
        <v>617</v>
      </c>
      <c r="D389" s="66" t="s">
        <v>721</v>
      </c>
      <c r="E389" s="55" t="s">
        <v>69</v>
      </c>
      <c r="F389" s="63">
        <v>1</v>
      </c>
      <c r="G389" s="55" t="s">
        <v>70</v>
      </c>
    </row>
    <row r="390" spans="1:7" x14ac:dyDescent="0.25">
      <c r="A390" s="55" t="s">
        <v>66</v>
      </c>
      <c r="B390" s="55" t="s">
        <v>67</v>
      </c>
      <c r="C390" s="57" t="s">
        <v>618</v>
      </c>
      <c r="D390" s="60" t="s">
        <v>258</v>
      </c>
      <c r="E390" s="55" t="s">
        <v>69</v>
      </c>
      <c r="F390" s="59">
        <v>1</v>
      </c>
      <c r="G390" s="55" t="s">
        <v>70</v>
      </c>
    </row>
    <row r="391" spans="1:7" x14ac:dyDescent="0.25">
      <c r="A391" s="55" t="s">
        <v>66</v>
      </c>
      <c r="B391" s="55" t="s">
        <v>67</v>
      </c>
      <c r="C391" s="57" t="s">
        <v>619</v>
      </c>
      <c r="D391" s="60" t="s">
        <v>722</v>
      </c>
      <c r="E391" s="55" t="s">
        <v>69</v>
      </c>
      <c r="F391" s="59">
        <v>1</v>
      </c>
      <c r="G391" s="55" t="s">
        <v>70</v>
      </c>
    </row>
    <row r="392" spans="1:7" x14ac:dyDescent="0.25">
      <c r="A392" s="55" t="s">
        <v>66</v>
      </c>
      <c r="B392" s="55" t="s">
        <v>67</v>
      </c>
      <c r="C392" s="57" t="s">
        <v>620</v>
      </c>
      <c r="D392" s="60" t="s">
        <v>723</v>
      </c>
      <c r="E392" s="55" t="s">
        <v>69</v>
      </c>
      <c r="F392" s="59">
        <v>1</v>
      </c>
      <c r="G392" s="55" t="s">
        <v>70</v>
      </c>
    </row>
    <row r="393" spans="1:7" x14ac:dyDescent="0.25">
      <c r="A393" s="55" t="s">
        <v>66</v>
      </c>
      <c r="B393" s="55" t="s">
        <v>67</v>
      </c>
      <c r="C393" s="57" t="s">
        <v>621</v>
      </c>
      <c r="D393" s="60" t="s">
        <v>724</v>
      </c>
      <c r="E393" s="55" t="s">
        <v>69</v>
      </c>
      <c r="F393" s="59">
        <v>1</v>
      </c>
      <c r="G393" s="55" t="s">
        <v>70</v>
      </c>
    </row>
    <row r="394" spans="1:7" x14ac:dyDescent="0.25">
      <c r="A394" s="55" t="s">
        <v>66</v>
      </c>
      <c r="B394" s="55" t="s">
        <v>67</v>
      </c>
      <c r="C394" s="57" t="s">
        <v>622</v>
      </c>
      <c r="D394" s="60" t="s">
        <v>267</v>
      </c>
      <c r="E394" s="55" t="s">
        <v>69</v>
      </c>
      <c r="F394" s="59">
        <v>1</v>
      </c>
      <c r="G394" s="55" t="s">
        <v>70</v>
      </c>
    </row>
    <row r="395" spans="1:7" x14ac:dyDescent="0.25">
      <c r="A395" s="55" t="s">
        <v>66</v>
      </c>
      <c r="B395" s="55" t="s">
        <v>67</v>
      </c>
      <c r="C395" s="57" t="s">
        <v>623</v>
      </c>
      <c r="D395" s="60" t="s">
        <v>725</v>
      </c>
      <c r="E395" s="55" t="s">
        <v>69</v>
      </c>
      <c r="F395" s="59">
        <v>1</v>
      </c>
      <c r="G395" s="55" t="s">
        <v>70</v>
      </c>
    </row>
    <row r="396" spans="1:7" x14ac:dyDescent="0.25">
      <c r="A396" s="55" t="s">
        <v>66</v>
      </c>
      <c r="B396" s="55" t="s">
        <v>67</v>
      </c>
      <c r="C396" s="57" t="s">
        <v>624</v>
      </c>
      <c r="D396" s="60" t="s">
        <v>129</v>
      </c>
      <c r="E396" s="55" t="s">
        <v>69</v>
      </c>
      <c r="F396" s="59">
        <v>1</v>
      </c>
      <c r="G396" s="55" t="s">
        <v>70</v>
      </c>
    </row>
    <row r="397" spans="1:7" x14ac:dyDescent="0.25">
      <c r="A397" s="55" t="s">
        <v>66</v>
      </c>
      <c r="B397" s="55" t="s">
        <v>67</v>
      </c>
      <c r="C397" s="57" t="s">
        <v>625</v>
      </c>
      <c r="D397" s="60" t="s">
        <v>130</v>
      </c>
      <c r="E397" s="55" t="s">
        <v>69</v>
      </c>
      <c r="F397" s="59">
        <v>1</v>
      </c>
      <c r="G397" s="55" t="s">
        <v>70</v>
      </c>
    </row>
    <row r="398" spans="1:7" x14ac:dyDescent="0.25">
      <c r="A398" s="55" t="s">
        <v>66</v>
      </c>
      <c r="B398" s="55" t="s">
        <v>67</v>
      </c>
      <c r="C398" s="57" t="s">
        <v>626</v>
      </c>
      <c r="D398" s="60" t="s">
        <v>83</v>
      </c>
      <c r="E398" s="55" t="s">
        <v>69</v>
      </c>
      <c r="F398" s="59">
        <v>1</v>
      </c>
      <c r="G398" s="55" t="s">
        <v>70</v>
      </c>
    </row>
    <row r="399" spans="1:7" x14ac:dyDescent="0.25">
      <c r="A399" s="55" t="s">
        <v>66</v>
      </c>
      <c r="B399" s="55" t="s">
        <v>67</v>
      </c>
      <c r="C399" s="57" t="s">
        <v>627</v>
      </c>
      <c r="D399" s="60" t="s">
        <v>75</v>
      </c>
      <c r="E399" s="55" t="s">
        <v>69</v>
      </c>
      <c r="F399" s="59">
        <v>2</v>
      </c>
      <c r="G399" s="55" t="s">
        <v>70</v>
      </c>
    </row>
    <row r="400" spans="1:7" x14ac:dyDescent="0.25">
      <c r="A400" s="55" t="s">
        <v>66</v>
      </c>
      <c r="B400" s="55" t="s">
        <v>67</v>
      </c>
      <c r="C400" s="57" t="s">
        <v>628</v>
      </c>
      <c r="D400" s="60" t="s">
        <v>133</v>
      </c>
      <c r="E400" s="55" t="s">
        <v>69</v>
      </c>
      <c r="F400" s="59">
        <v>1</v>
      </c>
      <c r="G400" s="55" t="s">
        <v>70</v>
      </c>
    </row>
    <row r="401" spans="1:7" x14ac:dyDescent="0.25">
      <c r="A401" s="55" t="s">
        <v>66</v>
      </c>
      <c r="B401" s="55" t="s">
        <v>67</v>
      </c>
      <c r="C401" s="57" t="s">
        <v>629</v>
      </c>
      <c r="D401" s="60" t="s">
        <v>135</v>
      </c>
      <c r="E401" s="55" t="s">
        <v>69</v>
      </c>
      <c r="F401" s="59">
        <v>1</v>
      </c>
      <c r="G401" s="55" t="s">
        <v>70</v>
      </c>
    </row>
    <row r="402" spans="1:7" x14ac:dyDescent="0.25">
      <c r="A402" s="55" t="s">
        <v>66</v>
      </c>
      <c r="B402" s="55" t="s">
        <v>67</v>
      </c>
      <c r="C402" s="57" t="s">
        <v>630</v>
      </c>
      <c r="D402" s="60" t="s">
        <v>137</v>
      </c>
      <c r="E402" s="55" t="s">
        <v>69</v>
      </c>
      <c r="F402" s="59">
        <v>1</v>
      </c>
      <c r="G402" s="55" t="s">
        <v>70</v>
      </c>
    </row>
    <row r="403" spans="1:7" x14ac:dyDescent="0.25">
      <c r="A403" s="55" t="s">
        <v>66</v>
      </c>
      <c r="B403" s="55" t="s">
        <v>67</v>
      </c>
      <c r="C403" s="57" t="s">
        <v>631</v>
      </c>
      <c r="D403" s="60" t="s">
        <v>726</v>
      </c>
      <c r="E403" s="55" t="s">
        <v>69</v>
      </c>
      <c r="F403" s="59">
        <v>1</v>
      </c>
      <c r="G403" s="55" t="s">
        <v>70</v>
      </c>
    </row>
    <row r="404" spans="1:7" x14ac:dyDescent="0.25">
      <c r="A404" s="55" t="s">
        <v>66</v>
      </c>
      <c r="B404" s="55" t="s">
        <v>67</v>
      </c>
      <c r="C404" s="57" t="s">
        <v>632</v>
      </c>
      <c r="D404" s="60" t="s">
        <v>140</v>
      </c>
      <c r="E404" s="55" t="s">
        <v>69</v>
      </c>
      <c r="F404" s="59">
        <v>1</v>
      </c>
      <c r="G404" s="55" t="s">
        <v>70</v>
      </c>
    </row>
    <row r="405" spans="1:7" x14ac:dyDescent="0.25">
      <c r="A405" s="55" t="s">
        <v>66</v>
      </c>
      <c r="B405" s="55" t="s">
        <v>67</v>
      </c>
      <c r="C405" s="57" t="s">
        <v>567</v>
      </c>
      <c r="D405" s="60" t="s">
        <v>504</v>
      </c>
      <c r="E405" s="55" t="s">
        <v>69</v>
      </c>
      <c r="F405" s="59">
        <v>1</v>
      </c>
      <c r="G405" s="55" t="s">
        <v>70</v>
      </c>
    </row>
    <row r="406" spans="1:7" x14ac:dyDescent="0.25">
      <c r="A406" s="55" t="s">
        <v>66</v>
      </c>
      <c r="B406" s="55" t="s">
        <v>67</v>
      </c>
      <c r="C406" s="57" t="s">
        <v>633</v>
      </c>
      <c r="D406" s="60" t="s">
        <v>727</v>
      </c>
      <c r="E406" s="55" t="s">
        <v>69</v>
      </c>
      <c r="F406" s="59">
        <v>1</v>
      </c>
      <c r="G406" s="55" t="s">
        <v>70</v>
      </c>
    </row>
    <row r="407" spans="1:7" x14ac:dyDescent="0.25">
      <c r="A407" s="55" t="s">
        <v>66</v>
      </c>
      <c r="B407" s="55" t="s">
        <v>67</v>
      </c>
      <c r="C407" s="57" t="s">
        <v>634</v>
      </c>
      <c r="D407" s="60" t="s">
        <v>728</v>
      </c>
      <c r="E407" s="55" t="s">
        <v>69</v>
      </c>
      <c r="F407" s="59">
        <v>1</v>
      </c>
      <c r="G407" s="55" t="s">
        <v>70</v>
      </c>
    </row>
    <row r="408" spans="1:7" x14ac:dyDescent="0.25">
      <c r="A408" s="55" t="s">
        <v>66</v>
      </c>
      <c r="B408" s="55" t="s">
        <v>67</v>
      </c>
      <c r="C408" s="57" t="s">
        <v>635</v>
      </c>
      <c r="D408" s="60" t="s">
        <v>729</v>
      </c>
      <c r="E408" s="55" t="s">
        <v>69</v>
      </c>
      <c r="F408" s="59">
        <v>1</v>
      </c>
      <c r="G408" s="55" t="s">
        <v>70</v>
      </c>
    </row>
    <row r="409" spans="1:7" x14ac:dyDescent="0.25">
      <c r="A409" s="55" t="s">
        <v>66</v>
      </c>
      <c r="B409" s="55" t="s">
        <v>67</v>
      </c>
      <c r="C409" s="57" t="s">
        <v>636</v>
      </c>
      <c r="D409" s="60" t="s">
        <v>730</v>
      </c>
      <c r="E409" s="55" t="s">
        <v>69</v>
      </c>
      <c r="F409" s="59">
        <v>1</v>
      </c>
      <c r="G409" s="55" t="s">
        <v>70</v>
      </c>
    </row>
    <row r="410" spans="1:7" x14ac:dyDescent="0.25">
      <c r="A410" s="55" t="s">
        <v>66</v>
      </c>
      <c r="B410" s="55" t="s">
        <v>67</v>
      </c>
      <c r="C410" s="57" t="s">
        <v>637</v>
      </c>
      <c r="D410" s="60" t="s">
        <v>731</v>
      </c>
      <c r="E410" s="55" t="s">
        <v>69</v>
      </c>
      <c r="F410" s="59">
        <v>1</v>
      </c>
      <c r="G410" s="55" t="s">
        <v>70</v>
      </c>
    </row>
    <row r="411" spans="1:7" x14ac:dyDescent="0.25">
      <c r="A411" s="55" t="s">
        <v>66</v>
      </c>
      <c r="B411" s="55" t="s">
        <v>67</v>
      </c>
      <c r="C411" s="57" t="s">
        <v>638</v>
      </c>
      <c r="D411" s="60" t="s">
        <v>656</v>
      </c>
      <c r="E411" s="55" t="s">
        <v>69</v>
      </c>
      <c r="F411" s="59">
        <v>1</v>
      </c>
      <c r="G411" s="55" t="s">
        <v>70</v>
      </c>
    </row>
    <row r="412" spans="1:7" x14ac:dyDescent="0.25">
      <c r="A412" s="55" t="s">
        <v>66</v>
      </c>
      <c r="B412" s="55" t="s">
        <v>67</v>
      </c>
      <c r="C412" s="57" t="s">
        <v>639</v>
      </c>
      <c r="D412" s="60" t="s">
        <v>167</v>
      </c>
      <c r="E412" s="55" t="s">
        <v>69</v>
      </c>
      <c r="F412" s="59">
        <v>1</v>
      </c>
      <c r="G412" s="55" t="s">
        <v>70</v>
      </c>
    </row>
    <row r="413" spans="1:7" x14ac:dyDescent="0.25">
      <c r="A413" s="55" t="s">
        <v>66</v>
      </c>
      <c r="B413" s="55" t="s">
        <v>67</v>
      </c>
      <c r="C413" s="57" t="s">
        <v>577</v>
      </c>
      <c r="D413" s="60" t="s">
        <v>732</v>
      </c>
      <c r="E413" s="55" t="s">
        <v>69</v>
      </c>
      <c r="F413" s="59">
        <v>1</v>
      </c>
      <c r="G413" s="55" t="s">
        <v>70</v>
      </c>
    </row>
    <row r="414" spans="1:7" x14ac:dyDescent="0.25">
      <c r="A414" s="54" t="s">
        <v>66</v>
      </c>
      <c r="B414" s="54" t="s">
        <v>67</v>
      </c>
      <c r="C414" s="57" t="s">
        <v>640</v>
      </c>
      <c r="D414" s="60" t="s">
        <v>733</v>
      </c>
      <c r="E414" s="54" t="s">
        <v>69</v>
      </c>
      <c r="F414" s="59">
        <v>1</v>
      </c>
      <c r="G414" s="55" t="s">
        <v>70</v>
      </c>
    </row>
  </sheetData>
  <customSheetViews>
    <customSheetView guid="{D01DA4C8-2BCF-4B2A-A0BC-C4B40D436EAF}" scale="130" showAutoFilter="1" topLeftCell="T41">
      <selection activeCell="W63" sqref="A63:W63"/>
      <pageMargins left="0.511811024" right="0.511811024" top="0.78740157499999996" bottom="0.78740157499999996" header="0.31496062000000002" footer="0.31496062000000002"/>
      <pageSetup orientation="portrait" r:id="rId1"/>
      <autoFilter ref="A4:W505"/>
    </customSheetView>
  </customSheetViews>
  <mergeCells count="6">
    <mergeCell ref="A345:G345"/>
    <mergeCell ref="A1:G1"/>
    <mergeCell ref="A3:G3"/>
    <mergeCell ref="A188:G188"/>
    <mergeCell ref="A187:G187"/>
    <mergeCell ref="A267:G26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scale="4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B1" zoomScaleNormal="100" workbookViewId="0">
      <selection activeCell="M17" sqref="M17"/>
    </sheetView>
  </sheetViews>
  <sheetFormatPr defaultRowHeight="15" x14ac:dyDescent="0.25"/>
  <cols>
    <col min="1" max="1" width="25.5703125" bestFit="1" customWidth="1"/>
    <col min="2" max="2" width="20.42578125" customWidth="1"/>
    <col min="3" max="3" width="10.7109375" bestFit="1" customWidth="1"/>
    <col min="4" max="4" width="15.28515625" bestFit="1" customWidth="1"/>
    <col min="5" max="5" width="18.42578125" bestFit="1" customWidth="1"/>
    <col min="6" max="6" width="10.85546875" bestFit="1" customWidth="1"/>
    <col min="7" max="7" width="20.85546875" customWidth="1"/>
  </cols>
  <sheetData>
    <row r="1" spans="1:7" ht="15.75" thickBot="1" x14ac:dyDescent="0.3">
      <c r="C1" s="35" t="s">
        <v>31</v>
      </c>
      <c r="D1" s="35" t="s">
        <v>32</v>
      </c>
      <c r="E1" s="35" t="s">
        <v>33</v>
      </c>
      <c r="F1" s="35" t="s">
        <v>34</v>
      </c>
      <c r="G1" s="35" t="s">
        <v>35</v>
      </c>
    </row>
    <row r="2" spans="1:7" ht="16.5" thickBot="1" x14ac:dyDescent="0.3">
      <c r="A2" s="78" t="s">
        <v>14</v>
      </c>
      <c r="B2" s="36" t="s">
        <v>11</v>
      </c>
      <c r="C2" s="37" t="e">
        <f>'Endereços STFC'!#REF!</f>
        <v>#REF!</v>
      </c>
      <c r="D2" s="37" t="e">
        <f>#REF!</f>
        <v>#REF!</v>
      </c>
      <c r="E2" s="37" t="e">
        <f>#REF!</f>
        <v>#REF!</v>
      </c>
      <c r="F2" s="37" t="e">
        <f>#REF!</f>
        <v>#REF!</v>
      </c>
      <c r="G2" s="37" t="e">
        <f>#REF!</f>
        <v>#REF!</v>
      </c>
    </row>
    <row r="3" spans="1:7" ht="16.5" thickBot="1" x14ac:dyDescent="0.3">
      <c r="A3" s="79"/>
      <c r="B3" s="36" t="s">
        <v>12</v>
      </c>
      <c r="C3" s="37" t="e">
        <f>'Endereços STFC'!#REF!</f>
        <v>#REF!</v>
      </c>
      <c r="D3" s="37" t="e">
        <f>#REF!</f>
        <v>#REF!</v>
      </c>
      <c r="E3" s="37" t="e">
        <f>#REF!</f>
        <v>#REF!</v>
      </c>
      <c r="F3" s="37" t="e">
        <f>#REF!</f>
        <v>#REF!</v>
      </c>
      <c r="G3" s="37" t="e">
        <f>#REF!</f>
        <v>#REF!</v>
      </c>
    </row>
    <row r="4" spans="1:7" ht="16.5" thickBot="1" x14ac:dyDescent="0.3">
      <c r="A4" s="79"/>
      <c r="B4" s="36" t="s">
        <v>10</v>
      </c>
      <c r="C4" s="37" t="e">
        <f>'Endereços STFC'!#REF!</f>
        <v>#REF!</v>
      </c>
      <c r="D4" s="37" t="e">
        <f>#REF!</f>
        <v>#REF!</v>
      </c>
      <c r="E4" s="37" t="e">
        <f>#REF!</f>
        <v>#REF!</v>
      </c>
      <c r="F4" s="37" t="e">
        <f>#REF!</f>
        <v>#REF!</v>
      </c>
      <c r="G4" s="37" t="e">
        <f>#REF!</f>
        <v>#REF!</v>
      </c>
    </row>
    <row r="5" spans="1:7" ht="32.25" thickBot="1" x14ac:dyDescent="0.3">
      <c r="A5" s="80" t="s">
        <v>0</v>
      </c>
      <c r="B5" s="38" t="s">
        <v>23</v>
      </c>
      <c r="C5" s="37" t="e">
        <f>'Endereços STFC'!#REF!</f>
        <v>#REF!</v>
      </c>
      <c r="D5" s="37" t="e">
        <f>#REF!</f>
        <v>#REF!</v>
      </c>
      <c r="E5" s="37" t="e">
        <f>#REF!</f>
        <v>#REF!</v>
      </c>
      <c r="F5" s="37" t="e">
        <f>#REF!</f>
        <v>#REF!</v>
      </c>
      <c r="G5" s="37" t="e">
        <f>#REF!</f>
        <v>#REF!</v>
      </c>
    </row>
    <row r="6" spans="1:7" ht="48" thickBot="1" x14ac:dyDescent="0.3">
      <c r="A6" s="80"/>
      <c r="B6" s="38" t="s">
        <v>22</v>
      </c>
      <c r="C6" s="37" t="e">
        <f>'Endereços STFC'!#REF!</f>
        <v>#REF!</v>
      </c>
      <c r="D6" s="37" t="e">
        <f>#REF!</f>
        <v>#REF!</v>
      </c>
      <c r="E6" s="37" t="e">
        <f>#REF!</f>
        <v>#REF!</v>
      </c>
      <c r="F6" s="37" t="e">
        <f>#REF!</f>
        <v>#REF!</v>
      </c>
      <c r="G6" s="37" t="e">
        <f>#REF!</f>
        <v>#REF!</v>
      </c>
    </row>
    <row r="7" spans="1:7" ht="32.25" thickBot="1" x14ac:dyDescent="0.3">
      <c r="A7" s="80"/>
      <c r="B7" s="38" t="s">
        <v>6</v>
      </c>
      <c r="C7" s="37" t="e">
        <f>'Endereços STFC'!#REF!</f>
        <v>#REF!</v>
      </c>
      <c r="D7" s="37" t="e">
        <f>#REF!</f>
        <v>#REF!</v>
      </c>
      <c r="E7" s="37" t="e">
        <f>#REF!</f>
        <v>#REF!</v>
      </c>
      <c r="F7" s="37" t="e">
        <f>#REF!</f>
        <v>#REF!</v>
      </c>
      <c r="G7" s="37" t="e">
        <f>#REF!</f>
        <v>#REF!</v>
      </c>
    </row>
    <row r="8" spans="1:7" ht="63.75" thickBot="1" x14ac:dyDescent="0.3">
      <c r="A8" s="80"/>
      <c r="B8" s="38" t="s">
        <v>15</v>
      </c>
      <c r="C8" s="37" t="e">
        <f>'Endereços STFC'!#REF!</f>
        <v>#REF!</v>
      </c>
      <c r="D8" s="37" t="e">
        <f>#REF!</f>
        <v>#REF!</v>
      </c>
      <c r="E8" s="37" t="e">
        <f>#REF!</f>
        <v>#REF!</v>
      </c>
      <c r="F8" s="37" t="e">
        <f>#REF!</f>
        <v>#REF!</v>
      </c>
      <c r="G8" s="37" t="e">
        <f>#REF!</f>
        <v>#REF!</v>
      </c>
    </row>
    <row r="9" spans="1:7" ht="16.5" thickBot="1" x14ac:dyDescent="0.3">
      <c r="A9" s="81" t="s">
        <v>2</v>
      </c>
      <c r="B9" s="36" t="s">
        <v>24</v>
      </c>
      <c r="C9" s="37" t="e">
        <f>'Endereços STFC'!#REF!</f>
        <v>#REF!</v>
      </c>
      <c r="D9" s="37" t="e">
        <f>#REF!</f>
        <v>#REF!</v>
      </c>
      <c r="E9" s="37" t="e">
        <f>#REF!</f>
        <v>#REF!</v>
      </c>
      <c r="F9" s="37" t="e">
        <f>#REF!</f>
        <v>#REF!</v>
      </c>
      <c r="G9" s="37" t="e">
        <f>#REF!</f>
        <v>#REF!</v>
      </c>
    </row>
    <row r="10" spans="1:7" ht="16.5" thickBot="1" x14ac:dyDescent="0.3">
      <c r="A10" s="82"/>
      <c r="B10" s="36" t="s">
        <v>1</v>
      </c>
      <c r="C10" s="37" t="e">
        <f>'Endereços STFC'!#REF!</f>
        <v>#REF!</v>
      </c>
      <c r="D10" s="37" t="e">
        <f>#REF!</f>
        <v>#REF!</v>
      </c>
      <c r="E10" s="37" t="e">
        <f>#REF!</f>
        <v>#REF!</v>
      </c>
      <c r="F10" s="37" t="e">
        <f>#REF!</f>
        <v>#REF!</v>
      </c>
      <c r="G10" s="37" t="e">
        <f>#REF!</f>
        <v>#REF!</v>
      </c>
    </row>
    <row r="11" spans="1:7" ht="16.5" thickBot="1" x14ac:dyDescent="0.3">
      <c r="A11" s="82"/>
      <c r="B11" s="36" t="s">
        <v>7</v>
      </c>
      <c r="C11" s="37" t="e">
        <f>'Endereços STFC'!#REF!</f>
        <v>#REF!</v>
      </c>
      <c r="D11" s="37" t="e">
        <f>#REF!</f>
        <v>#REF!</v>
      </c>
      <c r="E11" s="37" t="e">
        <f>#REF!</f>
        <v>#REF!</v>
      </c>
      <c r="F11" s="37" t="e">
        <f>#REF!</f>
        <v>#REF!</v>
      </c>
      <c r="G11" s="37" t="e">
        <f>#REF!</f>
        <v>#REF!</v>
      </c>
    </row>
    <row r="12" spans="1:7" ht="16.5" thickBot="1" x14ac:dyDescent="0.3">
      <c r="A12" s="82"/>
      <c r="B12" s="36" t="s">
        <v>8</v>
      </c>
      <c r="C12" s="37" t="e">
        <f>'Endereços STFC'!#REF!</f>
        <v>#REF!</v>
      </c>
      <c r="D12" s="37" t="e">
        <f>#REF!</f>
        <v>#REF!</v>
      </c>
      <c r="E12" s="37" t="e">
        <f>#REF!</f>
        <v>#REF!</v>
      </c>
      <c r="F12" s="37" t="e">
        <f>#REF!</f>
        <v>#REF!</v>
      </c>
      <c r="G12" s="37" t="e">
        <f>#REF!</f>
        <v>#REF!</v>
      </c>
    </row>
    <row r="13" spans="1:7" ht="16.5" thickBot="1" x14ac:dyDescent="0.3">
      <c r="A13" s="82"/>
      <c r="B13" s="36" t="s">
        <v>9</v>
      </c>
      <c r="C13" s="37" t="e">
        <f>'Endereços STFC'!#REF!</f>
        <v>#REF!</v>
      </c>
      <c r="D13" s="37" t="e">
        <f>#REF!</f>
        <v>#REF!</v>
      </c>
      <c r="E13" s="37" t="e">
        <f>#REF!</f>
        <v>#REF!</v>
      </c>
      <c r="F13" s="37" t="e">
        <f>#REF!</f>
        <v>#REF!</v>
      </c>
      <c r="G13" s="37" t="e">
        <f>#REF!</f>
        <v>#REF!</v>
      </c>
    </row>
    <row r="14" spans="1:7" ht="32.25" thickBot="1" x14ac:dyDescent="0.3">
      <c r="A14" s="78"/>
      <c r="B14" s="36" t="s">
        <v>3</v>
      </c>
      <c r="C14" s="37" t="e">
        <f>'Endereços STFC'!#REF!</f>
        <v>#REF!</v>
      </c>
      <c r="D14" s="37" t="e">
        <f>#REF!</f>
        <v>#REF!</v>
      </c>
      <c r="E14" s="37" t="e">
        <f>#REF!</f>
        <v>#REF!</v>
      </c>
      <c r="F14" s="37" t="e">
        <f>#REF!</f>
        <v>#REF!</v>
      </c>
      <c r="G14" s="37" t="e">
        <f>#REF!</f>
        <v>#REF!</v>
      </c>
    </row>
    <row r="15" spans="1:7" ht="32.25" thickBot="1" x14ac:dyDescent="0.4">
      <c r="A15" s="39" t="s">
        <v>4</v>
      </c>
      <c r="B15" s="36" t="s">
        <v>5</v>
      </c>
      <c r="C15" s="37" t="e">
        <f>'Endereços STFC'!#REF!</f>
        <v>#REF!</v>
      </c>
      <c r="D15" s="37" t="e">
        <f>#REF!</f>
        <v>#REF!</v>
      </c>
      <c r="E15" s="37" t="e">
        <f>#REF!</f>
        <v>#REF!</v>
      </c>
      <c r="F15" s="37" t="e">
        <f>#REF!</f>
        <v>#REF!</v>
      </c>
      <c r="G15" s="37" t="e">
        <f>#REF!</f>
        <v>#REF!</v>
      </c>
    </row>
    <row r="16" spans="1:7" ht="32.25" thickBot="1" x14ac:dyDescent="0.3">
      <c r="A16" s="81" t="s">
        <v>25</v>
      </c>
      <c r="B16" s="36" t="s">
        <v>26</v>
      </c>
      <c r="C16" s="37" t="e">
        <f>'Endereços STFC'!#REF!</f>
        <v>#REF!</v>
      </c>
      <c r="D16" s="37" t="e">
        <f>#REF!</f>
        <v>#REF!</v>
      </c>
      <c r="E16" s="37" t="e">
        <f>#REF!</f>
        <v>#REF!</v>
      </c>
      <c r="F16" s="37" t="e">
        <f>#REF!</f>
        <v>#REF!</v>
      </c>
      <c r="G16" s="37" t="e">
        <f>#REF!</f>
        <v>#REF!</v>
      </c>
    </row>
    <row r="17" spans="1:7" ht="32.25" thickBot="1" x14ac:dyDescent="0.3">
      <c r="A17" s="82"/>
      <c r="B17" s="36" t="s">
        <v>27</v>
      </c>
      <c r="C17" s="37" t="e">
        <f>'Endereços STFC'!#REF!</f>
        <v>#REF!</v>
      </c>
      <c r="D17" s="37" t="e">
        <f>#REF!</f>
        <v>#REF!</v>
      </c>
      <c r="E17" s="37" t="e">
        <f>#REF!</f>
        <v>#REF!</v>
      </c>
      <c r="F17" s="37" t="e">
        <f>#REF!</f>
        <v>#REF!</v>
      </c>
      <c r="G17" s="37" t="e">
        <f>#REF!</f>
        <v>#REF!</v>
      </c>
    </row>
    <row r="18" spans="1:7" ht="32.25" thickBot="1" x14ac:dyDescent="0.3">
      <c r="A18" s="81" t="s">
        <v>28</v>
      </c>
      <c r="B18" s="36" t="s">
        <v>29</v>
      </c>
      <c r="C18" s="37" t="e">
        <f>'Endereços STFC'!#REF!</f>
        <v>#REF!</v>
      </c>
      <c r="D18" s="37" t="e">
        <f>#REF!</f>
        <v>#REF!</v>
      </c>
      <c r="E18" s="37" t="e">
        <f>#REF!</f>
        <v>#REF!</v>
      </c>
      <c r="F18" s="37" t="e">
        <f>#REF!</f>
        <v>#REF!</v>
      </c>
      <c r="G18" s="37" t="e">
        <f>#REF!</f>
        <v>#REF!</v>
      </c>
    </row>
    <row r="19" spans="1:7" ht="16.5" thickBot="1" x14ac:dyDescent="0.3">
      <c r="A19" s="82"/>
      <c r="B19" s="36" t="s">
        <v>30</v>
      </c>
      <c r="C19" s="37" t="e">
        <f>'Endereços STFC'!#REF!</f>
        <v>#REF!</v>
      </c>
      <c r="D19" s="37" t="e">
        <f>#REF!</f>
        <v>#REF!</v>
      </c>
      <c r="E19" s="37" t="e">
        <f>#REF!</f>
        <v>#REF!</v>
      </c>
      <c r="F19" s="37" t="e">
        <f>#REF!</f>
        <v>#REF!</v>
      </c>
      <c r="G19" s="37" t="e">
        <f>#REF!</f>
        <v>#REF!</v>
      </c>
    </row>
    <row r="20" spans="1:7" x14ac:dyDescent="0.25">
      <c r="A20" s="40"/>
      <c r="B20" s="40"/>
      <c r="C20" s="40"/>
      <c r="D20" s="40"/>
      <c r="E20" s="40"/>
      <c r="F20" s="40"/>
      <c r="G20" s="40"/>
    </row>
    <row r="22" spans="1:7" ht="15.75" thickBot="1" x14ac:dyDescent="0.3"/>
    <row r="23" spans="1:7" ht="19.5" thickBot="1" x14ac:dyDescent="0.3">
      <c r="A23" s="83" t="s">
        <v>31</v>
      </c>
      <c r="B23" s="84"/>
      <c r="C23" s="84"/>
      <c r="D23" s="84"/>
      <c r="E23" s="84"/>
      <c r="F23" s="84"/>
      <c r="G23" s="85"/>
    </row>
    <row r="24" spans="1:7" ht="19.5" thickBot="1" x14ac:dyDescent="0.3">
      <c r="A24" s="83" t="s">
        <v>36</v>
      </c>
      <c r="B24" s="86"/>
      <c r="C24" s="41" t="s">
        <v>37</v>
      </c>
      <c r="D24" s="41" t="s">
        <v>38</v>
      </c>
      <c r="E24" s="41" t="s">
        <v>39</v>
      </c>
      <c r="F24" s="41" t="s">
        <v>40</v>
      </c>
      <c r="G24" s="42" t="s">
        <v>41</v>
      </c>
    </row>
    <row r="25" spans="1:7" ht="15.75" thickBot="1" x14ac:dyDescent="0.3">
      <c r="A25" s="76" t="s">
        <v>14</v>
      </c>
      <c r="B25" s="43" t="s">
        <v>11</v>
      </c>
      <c r="C25" s="44" t="s">
        <v>37</v>
      </c>
      <c r="D25" s="44" t="e">
        <f t="shared" ref="D25:D42" si="0">C2</f>
        <v>#REF!</v>
      </c>
      <c r="E25" s="45"/>
      <c r="F25" s="45"/>
      <c r="G25" s="46"/>
    </row>
    <row r="26" spans="1:7" ht="15.75" thickBot="1" x14ac:dyDescent="0.3">
      <c r="A26" s="87"/>
      <c r="B26" s="43" t="s">
        <v>12</v>
      </c>
      <c r="C26" s="44" t="s">
        <v>37</v>
      </c>
      <c r="D26" s="44" t="e">
        <f t="shared" si="0"/>
        <v>#REF!</v>
      </c>
      <c r="E26" s="45"/>
      <c r="F26" s="45"/>
      <c r="G26" s="45"/>
    </row>
    <row r="27" spans="1:7" ht="15.75" thickBot="1" x14ac:dyDescent="0.3">
      <c r="A27" s="77"/>
      <c r="B27" s="43" t="s">
        <v>42</v>
      </c>
      <c r="C27" s="47" t="s">
        <v>37</v>
      </c>
      <c r="D27" s="47" t="e">
        <f t="shared" si="0"/>
        <v>#REF!</v>
      </c>
      <c r="E27" s="48"/>
      <c r="F27" s="48"/>
      <c r="G27" s="48"/>
    </row>
    <row r="28" spans="1:7" ht="15.75" thickBot="1" x14ac:dyDescent="0.3">
      <c r="A28" s="76" t="s">
        <v>0</v>
      </c>
      <c r="B28" s="43" t="s">
        <v>43</v>
      </c>
      <c r="C28" s="44" t="s">
        <v>37</v>
      </c>
      <c r="D28" s="44" t="e">
        <f t="shared" si="0"/>
        <v>#REF!</v>
      </c>
      <c r="E28" s="45"/>
      <c r="F28" s="45"/>
      <c r="G28" s="45"/>
    </row>
    <row r="29" spans="1:7" ht="30.75" thickBot="1" x14ac:dyDescent="0.3">
      <c r="A29" s="87"/>
      <c r="B29" s="43" t="s">
        <v>44</v>
      </c>
      <c r="C29" s="44" t="s">
        <v>37</v>
      </c>
      <c r="D29" s="44" t="e">
        <f t="shared" si="0"/>
        <v>#REF!</v>
      </c>
      <c r="E29" s="45"/>
      <c r="F29" s="45"/>
      <c r="G29" s="45"/>
    </row>
    <row r="30" spans="1:7" ht="15.75" thickBot="1" x14ac:dyDescent="0.3">
      <c r="A30" s="87"/>
      <c r="B30" s="43" t="s">
        <v>45</v>
      </c>
      <c r="C30" s="44" t="s">
        <v>37</v>
      </c>
      <c r="D30" s="44" t="e">
        <f t="shared" si="0"/>
        <v>#REF!</v>
      </c>
      <c r="E30" s="45"/>
      <c r="F30" s="45"/>
      <c r="G30" s="45"/>
    </row>
    <row r="31" spans="1:7" ht="15.75" thickBot="1" x14ac:dyDescent="0.3">
      <c r="A31" s="87"/>
      <c r="B31" s="43" t="s">
        <v>46</v>
      </c>
      <c r="C31" s="49" t="s">
        <v>37</v>
      </c>
      <c r="D31" s="49" t="e">
        <f t="shared" si="0"/>
        <v>#REF!</v>
      </c>
      <c r="E31" s="49"/>
      <c r="F31" s="49"/>
      <c r="G31" s="49"/>
    </row>
    <row r="32" spans="1:7" ht="15.75" thickBot="1" x14ac:dyDescent="0.3">
      <c r="A32" s="76" t="s">
        <v>2</v>
      </c>
      <c r="B32" s="43" t="s">
        <v>11</v>
      </c>
      <c r="C32" s="44" t="s">
        <v>37</v>
      </c>
      <c r="D32" s="44" t="e">
        <f t="shared" si="0"/>
        <v>#REF!</v>
      </c>
      <c r="E32" s="50"/>
      <c r="F32" s="50"/>
      <c r="G32" s="50"/>
    </row>
    <row r="33" spans="1:7" ht="15.75" thickBot="1" x14ac:dyDescent="0.3">
      <c r="A33" s="87"/>
      <c r="B33" s="43" t="s">
        <v>12</v>
      </c>
      <c r="C33" s="44" t="s">
        <v>37</v>
      </c>
      <c r="D33" s="44" t="e">
        <f t="shared" si="0"/>
        <v>#REF!</v>
      </c>
      <c r="E33" s="45"/>
      <c r="F33" s="45"/>
      <c r="G33" s="45"/>
    </row>
    <row r="34" spans="1:7" ht="15.75" thickBot="1" x14ac:dyDescent="0.3">
      <c r="A34" s="87"/>
      <c r="B34" s="43" t="s">
        <v>7</v>
      </c>
      <c r="C34" s="44" t="s">
        <v>37</v>
      </c>
      <c r="D34" s="44" t="e">
        <f t="shared" si="0"/>
        <v>#REF!</v>
      </c>
      <c r="E34" s="45"/>
      <c r="F34" s="45"/>
      <c r="G34" s="45"/>
    </row>
    <row r="35" spans="1:7" ht="15.75" thickBot="1" x14ac:dyDescent="0.3">
      <c r="A35" s="87"/>
      <c r="B35" s="43" t="s">
        <v>8</v>
      </c>
      <c r="C35" s="44" t="s">
        <v>37</v>
      </c>
      <c r="D35" s="44" t="e">
        <f t="shared" si="0"/>
        <v>#REF!</v>
      </c>
      <c r="E35" s="45"/>
      <c r="F35" s="45"/>
      <c r="G35" s="45"/>
    </row>
    <row r="36" spans="1:7" ht="15.75" thickBot="1" x14ac:dyDescent="0.3">
      <c r="A36" s="87"/>
      <c r="B36" s="43" t="s">
        <v>9</v>
      </c>
      <c r="C36" s="44" t="s">
        <v>37</v>
      </c>
      <c r="D36" s="44" t="e">
        <f t="shared" si="0"/>
        <v>#REF!</v>
      </c>
      <c r="E36" s="45"/>
      <c r="F36" s="45"/>
      <c r="G36" s="45"/>
    </row>
    <row r="37" spans="1:7" ht="30.75" thickBot="1" x14ac:dyDescent="0.3">
      <c r="A37" s="77"/>
      <c r="B37" s="43" t="s">
        <v>3</v>
      </c>
      <c r="C37" s="47" t="s">
        <v>37</v>
      </c>
      <c r="D37" s="47" t="e">
        <f t="shared" si="0"/>
        <v>#REF!</v>
      </c>
      <c r="E37" s="48"/>
      <c r="F37" s="48"/>
      <c r="G37" s="48"/>
    </row>
    <row r="38" spans="1:7" ht="30.75" thickBot="1" x14ac:dyDescent="0.3">
      <c r="A38" s="51" t="s">
        <v>47</v>
      </c>
      <c r="B38" s="43" t="s">
        <v>5</v>
      </c>
      <c r="C38" s="49" t="s">
        <v>37</v>
      </c>
      <c r="D38" s="49" t="e">
        <f t="shared" si="0"/>
        <v>#REF!</v>
      </c>
      <c r="E38" s="49"/>
      <c r="F38" s="49"/>
      <c r="G38" s="49"/>
    </row>
    <row r="39" spans="1:7" ht="30.75" thickBot="1" x14ac:dyDescent="0.3">
      <c r="A39" s="76" t="s">
        <v>48</v>
      </c>
      <c r="B39" s="43" t="s">
        <v>26</v>
      </c>
      <c r="C39" s="44" t="s">
        <v>37</v>
      </c>
      <c r="D39" s="44" t="e">
        <f t="shared" si="0"/>
        <v>#REF!</v>
      </c>
      <c r="E39" s="45"/>
      <c r="F39" s="45"/>
      <c r="G39" s="45"/>
    </row>
    <row r="40" spans="1:7" ht="30.75" thickBot="1" x14ac:dyDescent="0.3">
      <c r="A40" s="77"/>
      <c r="B40" s="43" t="s">
        <v>49</v>
      </c>
      <c r="C40" s="47" t="s">
        <v>37</v>
      </c>
      <c r="D40" s="47" t="e">
        <f t="shared" si="0"/>
        <v>#REF!</v>
      </c>
      <c r="E40" s="48"/>
      <c r="F40" s="48"/>
      <c r="G40" s="48"/>
    </row>
    <row r="41" spans="1:7" ht="45.75" thickBot="1" x14ac:dyDescent="0.3">
      <c r="A41" s="76" t="s">
        <v>28</v>
      </c>
      <c r="B41" s="43" t="s">
        <v>50</v>
      </c>
      <c r="C41" s="44" t="s">
        <v>51</v>
      </c>
      <c r="D41" s="44" t="e">
        <f t="shared" si="0"/>
        <v>#REF!</v>
      </c>
      <c r="E41" s="44"/>
      <c r="F41" s="44"/>
      <c r="G41" s="44"/>
    </row>
    <row r="42" spans="1:7" ht="30.75" thickBot="1" x14ac:dyDescent="0.3">
      <c r="A42" s="77"/>
      <c r="B42" s="43" t="s">
        <v>52</v>
      </c>
      <c r="C42" s="47" t="s">
        <v>51</v>
      </c>
      <c r="D42" s="44" t="e">
        <f t="shared" si="0"/>
        <v>#REF!</v>
      </c>
      <c r="E42" s="48"/>
      <c r="F42" s="48"/>
      <c r="G42" s="48"/>
    </row>
    <row r="43" spans="1:7" ht="16.5" thickBot="1" x14ac:dyDescent="0.3">
      <c r="A43" s="91" t="s">
        <v>53</v>
      </c>
      <c r="B43" s="92"/>
      <c r="C43" s="88" t="s">
        <v>54</v>
      </c>
      <c r="D43" s="89"/>
      <c r="E43" s="89"/>
      <c r="F43" s="89"/>
      <c r="G43" s="90"/>
    </row>
    <row r="44" spans="1:7" ht="15.75" thickBot="1" x14ac:dyDescent="0.3"/>
    <row r="45" spans="1:7" ht="19.5" thickBot="1" x14ac:dyDescent="0.3">
      <c r="A45" s="83" t="s">
        <v>32</v>
      </c>
      <c r="B45" s="84"/>
      <c r="C45" s="84"/>
      <c r="D45" s="84"/>
      <c r="E45" s="84"/>
      <c r="F45" s="84"/>
      <c r="G45" s="85"/>
    </row>
    <row r="46" spans="1:7" ht="19.5" thickBot="1" x14ac:dyDescent="0.3">
      <c r="A46" s="83" t="s">
        <v>36</v>
      </c>
      <c r="B46" s="86"/>
      <c r="C46" s="41" t="s">
        <v>37</v>
      </c>
      <c r="D46" s="41" t="s">
        <v>38</v>
      </c>
      <c r="E46" s="41" t="s">
        <v>39</v>
      </c>
      <c r="F46" s="41" t="s">
        <v>40</v>
      </c>
      <c r="G46" s="42" t="s">
        <v>41</v>
      </c>
    </row>
    <row r="47" spans="1:7" ht="15.75" thickBot="1" x14ac:dyDescent="0.3">
      <c r="A47" s="76" t="s">
        <v>14</v>
      </c>
      <c r="B47" s="43" t="s">
        <v>11</v>
      </c>
      <c r="C47" s="44" t="s">
        <v>37</v>
      </c>
      <c r="D47" s="44" t="e">
        <f t="shared" ref="D47:D64" si="1">D2</f>
        <v>#REF!</v>
      </c>
      <c r="E47" s="45"/>
      <c r="F47" s="45"/>
      <c r="G47" s="46"/>
    </row>
    <row r="48" spans="1:7" ht="15.75" thickBot="1" x14ac:dyDescent="0.3">
      <c r="A48" s="87"/>
      <c r="B48" s="43" t="s">
        <v>12</v>
      </c>
      <c r="C48" s="44" t="s">
        <v>37</v>
      </c>
      <c r="D48" s="44" t="e">
        <f t="shared" si="1"/>
        <v>#REF!</v>
      </c>
      <c r="E48" s="45"/>
      <c r="F48" s="45"/>
      <c r="G48" s="45"/>
    </row>
    <row r="49" spans="1:7" ht="15.75" thickBot="1" x14ac:dyDescent="0.3">
      <c r="A49" s="77"/>
      <c r="B49" s="43" t="s">
        <v>42</v>
      </c>
      <c r="C49" s="47" t="s">
        <v>37</v>
      </c>
      <c r="D49" s="47" t="e">
        <f t="shared" si="1"/>
        <v>#REF!</v>
      </c>
      <c r="E49" s="48"/>
      <c r="F49" s="48"/>
      <c r="G49" s="48"/>
    </row>
    <row r="50" spans="1:7" ht="15.75" thickBot="1" x14ac:dyDescent="0.3">
      <c r="A50" s="76" t="s">
        <v>0</v>
      </c>
      <c r="B50" s="43" t="s">
        <v>43</v>
      </c>
      <c r="C50" s="44" t="s">
        <v>37</v>
      </c>
      <c r="D50" s="44" t="e">
        <f t="shared" si="1"/>
        <v>#REF!</v>
      </c>
      <c r="E50" s="45"/>
      <c r="F50" s="45"/>
      <c r="G50" s="45"/>
    </row>
    <row r="51" spans="1:7" ht="30.75" thickBot="1" x14ac:dyDescent="0.3">
      <c r="A51" s="87"/>
      <c r="B51" s="43" t="s">
        <v>44</v>
      </c>
      <c r="C51" s="44" t="s">
        <v>37</v>
      </c>
      <c r="D51" s="44" t="e">
        <f t="shared" si="1"/>
        <v>#REF!</v>
      </c>
      <c r="E51" s="45"/>
      <c r="F51" s="45"/>
      <c r="G51" s="45"/>
    </row>
    <row r="52" spans="1:7" ht="15.75" thickBot="1" x14ac:dyDescent="0.3">
      <c r="A52" s="87"/>
      <c r="B52" s="43" t="s">
        <v>45</v>
      </c>
      <c r="C52" s="44" t="s">
        <v>37</v>
      </c>
      <c r="D52" s="44" t="e">
        <f t="shared" si="1"/>
        <v>#REF!</v>
      </c>
      <c r="E52" s="45"/>
      <c r="F52" s="45"/>
      <c r="G52" s="45"/>
    </row>
    <row r="53" spans="1:7" ht="15.75" thickBot="1" x14ac:dyDescent="0.3">
      <c r="A53" s="87"/>
      <c r="B53" s="43" t="s">
        <v>46</v>
      </c>
      <c r="C53" s="49" t="s">
        <v>37</v>
      </c>
      <c r="D53" s="49" t="e">
        <f t="shared" si="1"/>
        <v>#REF!</v>
      </c>
      <c r="E53" s="49"/>
      <c r="F53" s="49"/>
      <c r="G53" s="49"/>
    </row>
    <row r="54" spans="1:7" ht="15.75" thickBot="1" x14ac:dyDescent="0.3">
      <c r="A54" s="76" t="s">
        <v>2</v>
      </c>
      <c r="B54" s="43" t="s">
        <v>11</v>
      </c>
      <c r="C54" s="44" t="s">
        <v>37</v>
      </c>
      <c r="D54" s="44" t="e">
        <f t="shared" si="1"/>
        <v>#REF!</v>
      </c>
      <c r="E54" s="50"/>
      <c r="F54" s="50"/>
      <c r="G54" s="50"/>
    </row>
    <row r="55" spans="1:7" ht="15.75" thickBot="1" x14ac:dyDescent="0.3">
      <c r="A55" s="87"/>
      <c r="B55" s="43" t="s">
        <v>12</v>
      </c>
      <c r="C55" s="44" t="s">
        <v>37</v>
      </c>
      <c r="D55" s="44" t="e">
        <f t="shared" si="1"/>
        <v>#REF!</v>
      </c>
      <c r="E55" s="45"/>
      <c r="F55" s="45"/>
      <c r="G55" s="45"/>
    </row>
    <row r="56" spans="1:7" ht="15.75" thickBot="1" x14ac:dyDescent="0.3">
      <c r="A56" s="87"/>
      <c r="B56" s="43" t="s">
        <v>7</v>
      </c>
      <c r="C56" s="44" t="s">
        <v>37</v>
      </c>
      <c r="D56" s="44" t="e">
        <f t="shared" si="1"/>
        <v>#REF!</v>
      </c>
      <c r="E56" s="45"/>
      <c r="F56" s="45"/>
      <c r="G56" s="45"/>
    </row>
    <row r="57" spans="1:7" ht="15.75" thickBot="1" x14ac:dyDescent="0.3">
      <c r="A57" s="87"/>
      <c r="B57" s="43" t="s">
        <v>8</v>
      </c>
      <c r="C57" s="44" t="s">
        <v>37</v>
      </c>
      <c r="D57" s="44" t="e">
        <f t="shared" si="1"/>
        <v>#REF!</v>
      </c>
      <c r="E57" s="45"/>
      <c r="F57" s="45"/>
      <c r="G57" s="45"/>
    </row>
    <row r="58" spans="1:7" ht="15.75" thickBot="1" x14ac:dyDescent="0.3">
      <c r="A58" s="87"/>
      <c r="B58" s="43" t="s">
        <v>9</v>
      </c>
      <c r="C58" s="44" t="s">
        <v>37</v>
      </c>
      <c r="D58" s="44" t="e">
        <f t="shared" si="1"/>
        <v>#REF!</v>
      </c>
      <c r="E58" s="45"/>
      <c r="F58" s="45"/>
      <c r="G58" s="45"/>
    </row>
    <row r="59" spans="1:7" ht="30.75" thickBot="1" x14ac:dyDescent="0.3">
      <c r="A59" s="77"/>
      <c r="B59" s="43" t="s">
        <v>3</v>
      </c>
      <c r="C59" s="47" t="s">
        <v>37</v>
      </c>
      <c r="D59" s="47" t="e">
        <f t="shared" si="1"/>
        <v>#REF!</v>
      </c>
      <c r="E59" s="48"/>
      <c r="F59" s="48"/>
      <c r="G59" s="48"/>
    </row>
    <row r="60" spans="1:7" ht="30.75" thickBot="1" x14ac:dyDescent="0.3">
      <c r="A60" s="51" t="s">
        <v>47</v>
      </c>
      <c r="B60" s="43" t="s">
        <v>5</v>
      </c>
      <c r="C60" s="44" t="s">
        <v>37</v>
      </c>
      <c r="D60" s="49" t="e">
        <f t="shared" si="1"/>
        <v>#REF!</v>
      </c>
      <c r="E60" s="49"/>
      <c r="F60" s="49"/>
      <c r="G60" s="49"/>
    </row>
    <row r="61" spans="1:7" ht="30.75" thickBot="1" x14ac:dyDescent="0.3">
      <c r="A61" s="76" t="s">
        <v>48</v>
      </c>
      <c r="B61" s="43" t="s">
        <v>26</v>
      </c>
      <c r="C61" s="44" t="s">
        <v>37</v>
      </c>
      <c r="D61" s="44" t="e">
        <f t="shared" si="1"/>
        <v>#REF!</v>
      </c>
      <c r="E61" s="45"/>
      <c r="F61" s="45"/>
      <c r="G61" s="45"/>
    </row>
    <row r="62" spans="1:7" ht="30.75" thickBot="1" x14ac:dyDescent="0.3">
      <c r="A62" s="77"/>
      <c r="B62" s="43" t="s">
        <v>49</v>
      </c>
      <c r="C62" s="47" t="s">
        <v>37</v>
      </c>
      <c r="D62" s="47" t="e">
        <f t="shared" si="1"/>
        <v>#REF!</v>
      </c>
      <c r="E62" s="48"/>
      <c r="F62" s="48"/>
      <c r="G62" s="48"/>
    </row>
    <row r="63" spans="1:7" ht="45.75" thickBot="1" x14ac:dyDescent="0.3">
      <c r="A63" s="76" t="s">
        <v>28</v>
      </c>
      <c r="B63" s="43" t="s">
        <v>50</v>
      </c>
      <c r="C63" s="44" t="s">
        <v>51</v>
      </c>
      <c r="D63" s="44" t="e">
        <f t="shared" si="1"/>
        <v>#REF!</v>
      </c>
      <c r="E63" s="44"/>
      <c r="F63" s="44"/>
      <c r="G63" s="44"/>
    </row>
    <row r="64" spans="1:7" ht="30.75" thickBot="1" x14ac:dyDescent="0.3">
      <c r="A64" s="77"/>
      <c r="B64" s="43" t="s">
        <v>52</v>
      </c>
      <c r="C64" s="47" t="s">
        <v>51</v>
      </c>
      <c r="D64" s="44" t="e">
        <f t="shared" si="1"/>
        <v>#REF!</v>
      </c>
      <c r="E64" s="48"/>
      <c r="F64" s="48"/>
      <c r="G64" s="48"/>
    </row>
    <row r="65" spans="1:7" ht="16.5" thickBot="1" x14ac:dyDescent="0.3">
      <c r="A65" s="91" t="s">
        <v>55</v>
      </c>
      <c r="B65" s="92"/>
      <c r="C65" s="88" t="s">
        <v>54</v>
      </c>
      <c r="D65" s="89"/>
      <c r="E65" s="89"/>
      <c r="F65" s="89"/>
      <c r="G65" s="90"/>
    </row>
    <row r="66" spans="1:7" ht="15.75" thickBot="1" x14ac:dyDescent="0.3"/>
    <row r="67" spans="1:7" ht="19.5" thickBot="1" x14ac:dyDescent="0.3">
      <c r="A67" s="83" t="s">
        <v>33</v>
      </c>
      <c r="B67" s="84"/>
      <c r="C67" s="84"/>
      <c r="D67" s="84"/>
      <c r="E67" s="84"/>
      <c r="F67" s="84"/>
      <c r="G67" s="85"/>
    </row>
    <row r="68" spans="1:7" ht="19.5" thickBot="1" x14ac:dyDescent="0.3">
      <c r="A68" s="83" t="s">
        <v>36</v>
      </c>
      <c r="B68" s="86"/>
      <c r="C68" s="41" t="s">
        <v>37</v>
      </c>
      <c r="D68" s="41" t="s">
        <v>38</v>
      </c>
      <c r="E68" s="41" t="s">
        <v>39</v>
      </c>
      <c r="F68" s="41" t="s">
        <v>40</v>
      </c>
      <c r="G68" s="42" t="s">
        <v>41</v>
      </c>
    </row>
    <row r="69" spans="1:7" ht="15.75" thickBot="1" x14ac:dyDescent="0.3">
      <c r="A69" s="76" t="s">
        <v>14</v>
      </c>
      <c r="B69" s="43" t="s">
        <v>11</v>
      </c>
      <c r="C69" s="44" t="s">
        <v>37</v>
      </c>
      <c r="D69" s="44" t="e">
        <f t="shared" ref="D69:D86" si="2">E2</f>
        <v>#REF!</v>
      </c>
      <c r="E69" s="45"/>
      <c r="F69" s="45"/>
      <c r="G69" s="46"/>
    </row>
    <row r="70" spans="1:7" ht="15.75" thickBot="1" x14ac:dyDescent="0.3">
      <c r="A70" s="87"/>
      <c r="B70" s="43" t="s">
        <v>12</v>
      </c>
      <c r="C70" s="44" t="s">
        <v>37</v>
      </c>
      <c r="D70" s="44" t="e">
        <f t="shared" si="2"/>
        <v>#REF!</v>
      </c>
      <c r="E70" s="45"/>
      <c r="F70" s="45"/>
      <c r="G70" s="45"/>
    </row>
    <row r="71" spans="1:7" ht="15.75" thickBot="1" x14ac:dyDescent="0.3">
      <c r="A71" s="77"/>
      <c r="B71" s="43" t="s">
        <v>42</v>
      </c>
      <c r="C71" s="47" t="s">
        <v>37</v>
      </c>
      <c r="D71" s="47" t="e">
        <f t="shared" si="2"/>
        <v>#REF!</v>
      </c>
      <c r="E71" s="48"/>
      <c r="F71" s="48"/>
      <c r="G71" s="48"/>
    </row>
    <row r="72" spans="1:7" ht="15.75" thickBot="1" x14ac:dyDescent="0.3">
      <c r="A72" s="76" t="s">
        <v>0</v>
      </c>
      <c r="B72" s="43" t="s">
        <v>43</v>
      </c>
      <c r="C72" s="44" t="s">
        <v>37</v>
      </c>
      <c r="D72" s="44" t="e">
        <f t="shared" si="2"/>
        <v>#REF!</v>
      </c>
      <c r="E72" s="45"/>
      <c r="F72" s="45"/>
      <c r="G72" s="45"/>
    </row>
    <row r="73" spans="1:7" ht="30.75" thickBot="1" x14ac:dyDescent="0.3">
      <c r="A73" s="87"/>
      <c r="B73" s="43" t="s">
        <v>44</v>
      </c>
      <c r="C73" s="44" t="s">
        <v>37</v>
      </c>
      <c r="D73" s="44" t="e">
        <f t="shared" si="2"/>
        <v>#REF!</v>
      </c>
      <c r="E73" s="45"/>
      <c r="F73" s="45"/>
      <c r="G73" s="45"/>
    </row>
    <row r="74" spans="1:7" ht="15.75" thickBot="1" x14ac:dyDescent="0.3">
      <c r="A74" s="87"/>
      <c r="B74" s="43" t="s">
        <v>45</v>
      </c>
      <c r="C74" s="44" t="s">
        <v>37</v>
      </c>
      <c r="D74" s="44" t="e">
        <f t="shared" si="2"/>
        <v>#REF!</v>
      </c>
      <c r="E74" s="45"/>
      <c r="F74" s="45"/>
      <c r="G74" s="45"/>
    </row>
    <row r="75" spans="1:7" ht="15.75" thickBot="1" x14ac:dyDescent="0.3">
      <c r="A75" s="87"/>
      <c r="B75" s="43" t="s">
        <v>46</v>
      </c>
      <c r="C75" s="44" t="s">
        <v>37</v>
      </c>
      <c r="D75" s="49" t="e">
        <f t="shared" si="2"/>
        <v>#REF!</v>
      </c>
      <c r="E75" s="49"/>
      <c r="F75" s="49"/>
      <c r="G75" s="49"/>
    </row>
    <row r="76" spans="1:7" ht="15.75" thickBot="1" x14ac:dyDescent="0.3">
      <c r="A76" s="76" t="s">
        <v>2</v>
      </c>
      <c r="B76" s="43" t="s">
        <v>11</v>
      </c>
      <c r="C76" s="44" t="s">
        <v>37</v>
      </c>
      <c r="D76" s="44" t="e">
        <f t="shared" si="2"/>
        <v>#REF!</v>
      </c>
      <c r="E76" s="50"/>
      <c r="F76" s="50"/>
      <c r="G76" s="50"/>
    </row>
    <row r="77" spans="1:7" ht="15.75" thickBot="1" x14ac:dyDescent="0.3">
      <c r="A77" s="87"/>
      <c r="B77" s="43" t="s">
        <v>12</v>
      </c>
      <c r="C77" s="44" t="s">
        <v>37</v>
      </c>
      <c r="D77" s="44" t="e">
        <f t="shared" si="2"/>
        <v>#REF!</v>
      </c>
      <c r="E77" s="45"/>
      <c r="F77" s="45"/>
      <c r="G77" s="45"/>
    </row>
    <row r="78" spans="1:7" ht="15.75" thickBot="1" x14ac:dyDescent="0.3">
      <c r="A78" s="87"/>
      <c r="B78" s="43" t="s">
        <v>7</v>
      </c>
      <c r="C78" s="44" t="s">
        <v>37</v>
      </c>
      <c r="D78" s="44" t="e">
        <f t="shared" si="2"/>
        <v>#REF!</v>
      </c>
      <c r="E78" s="45"/>
      <c r="F78" s="45"/>
      <c r="G78" s="45"/>
    </row>
    <row r="79" spans="1:7" ht="15.75" thickBot="1" x14ac:dyDescent="0.3">
      <c r="A79" s="87"/>
      <c r="B79" s="43" t="s">
        <v>8</v>
      </c>
      <c r="C79" s="44" t="s">
        <v>37</v>
      </c>
      <c r="D79" s="44" t="e">
        <f t="shared" si="2"/>
        <v>#REF!</v>
      </c>
      <c r="E79" s="45"/>
      <c r="F79" s="45"/>
      <c r="G79" s="45"/>
    </row>
    <row r="80" spans="1:7" ht="15.75" thickBot="1" x14ac:dyDescent="0.3">
      <c r="A80" s="87"/>
      <c r="B80" s="43" t="s">
        <v>9</v>
      </c>
      <c r="C80" s="44" t="s">
        <v>37</v>
      </c>
      <c r="D80" s="44" t="e">
        <f t="shared" si="2"/>
        <v>#REF!</v>
      </c>
      <c r="E80" s="45"/>
      <c r="F80" s="45"/>
      <c r="G80" s="45"/>
    </row>
    <row r="81" spans="1:7" ht="30.75" thickBot="1" x14ac:dyDescent="0.3">
      <c r="A81" s="77"/>
      <c r="B81" s="43" t="s">
        <v>3</v>
      </c>
      <c r="C81" s="47" t="s">
        <v>37</v>
      </c>
      <c r="D81" s="47" t="e">
        <f t="shared" si="2"/>
        <v>#REF!</v>
      </c>
      <c r="E81" s="48"/>
      <c r="F81" s="48"/>
      <c r="G81" s="48"/>
    </row>
    <row r="82" spans="1:7" ht="30.75" thickBot="1" x14ac:dyDescent="0.3">
      <c r="A82" s="51" t="s">
        <v>47</v>
      </c>
      <c r="B82" s="43" t="s">
        <v>5</v>
      </c>
      <c r="C82" s="44" t="s">
        <v>37</v>
      </c>
      <c r="D82" s="49" t="e">
        <f t="shared" si="2"/>
        <v>#REF!</v>
      </c>
      <c r="E82" s="49"/>
      <c r="F82" s="49"/>
      <c r="G82" s="49"/>
    </row>
    <row r="83" spans="1:7" ht="30.75" thickBot="1" x14ac:dyDescent="0.3">
      <c r="A83" s="76" t="s">
        <v>48</v>
      </c>
      <c r="B83" s="43" t="s">
        <v>26</v>
      </c>
      <c r="C83" s="44" t="s">
        <v>37</v>
      </c>
      <c r="D83" s="44" t="e">
        <f t="shared" si="2"/>
        <v>#REF!</v>
      </c>
      <c r="E83" s="45"/>
      <c r="F83" s="45"/>
      <c r="G83" s="45"/>
    </row>
    <row r="84" spans="1:7" ht="30.75" thickBot="1" x14ac:dyDescent="0.3">
      <c r="A84" s="77"/>
      <c r="B84" s="43" t="s">
        <v>49</v>
      </c>
      <c r="C84" s="47" t="s">
        <v>37</v>
      </c>
      <c r="D84" s="47" t="e">
        <f t="shared" si="2"/>
        <v>#REF!</v>
      </c>
      <c r="E84" s="48"/>
      <c r="F84" s="48"/>
      <c r="G84" s="48"/>
    </row>
    <row r="85" spans="1:7" ht="45.75" thickBot="1" x14ac:dyDescent="0.3">
      <c r="A85" s="76" t="s">
        <v>28</v>
      </c>
      <c r="B85" s="43" t="s">
        <v>50</v>
      </c>
      <c r="C85" s="44" t="s">
        <v>51</v>
      </c>
      <c r="D85" s="44" t="e">
        <f t="shared" si="2"/>
        <v>#REF!</v>
      </c>
      <c r="E85" s="44"/>
      <c r="F85" s="44"/>
      <c r="G85" s="44"/>
    </row>
    <row r="86" spans="1:7" ht="30.75" thickBot="1" x14ac:dyDescent="0.3">
      <c r="A86" s="77"/>
      <c r="B86" s="43" t="s">
        <v>52</v>
      </c>
      <c r="C86" s="47" t="s">
        <v>51</v>
      </c>
      <c r="D86" s="44" t="e">
        <f t="shared" si="2"/>
        <v>#REF!</v>
      </c>
      <c r="E86" s="48"/>
      <c r="F86" s="48"/>
      <c r="G86" s="48"/>
    </row>
    <row r="87" spans="1:7" ht="16.5" thickBot="1" x14ac:dyDescent="0.3">
      <c r="A87" s="91" t="s">
        <v>56</v>
      </c>
      <c r="B87" s="92"/>
      <c r="C87" s="88" t="s">
        <v>54</v>
      </c>
      <c r="D87" s="89"/>
      <c r="E87" s="89"/>
      <c r="F87" s="89"/>
      <c r="G87" s="90"/>
    </row>
    <row r="88" spans="1:7" ht="15.75" thickBot="1" x14ac:dyDescent="0.3"/>
    <row r="89" spans="1:7" ht="19.5" thickBot="1" x14ac:dyDescent="0.3">
      <c r="A89" s="83" t="s">
        <v>34</v>
      </c>
      <c r="B89" s="84"/>
      <c r="C89" s="84"/>
      <c r="D89" s="84"/>
      <c r="E89" s="84"/>
      <c r="F89" s="84"/>
      <c r="G89" s="85"/>
    </row>
    <row r="90" spans="1:7" ht="19.5" thickBot="1" x14ac:dyDescent="0.3">
      <c r="A90" s="83" t="s">
        <v>36</v>
      </c>
      <c r="B90" s="86"/>
      <c r="C90" s="41" t="s">
        <v>37</v>
      </c>
      <c r="D90" s="41" t="s">
        <v>38</v>
      </c>
      <c r="E90" s="41" t="s">
        <v>39</v>
      </c>
      <c r="F90" s="41" t="s">
        <v>40</v>
      </c>
      <c r="G90" s="42" t="s">
        <v>41</v>
      </c>
    </row>
    <row r="91" spans="1:7" ht="15.75" thickBot="1" x14ac:dyDescent="0.3">
      <c r="A91" s="76" t="s">
        <v>14</v>
      </c>
      <c r="B91" s="43" t="s">
        <v>11</v>
      </c>
      <c r="C91" s="44" t="s">
        <v>37</v>
      </c>
      <c r="D91" s="44" t="e">
        <f t="shared" ref="D91:D108" si="3">F2</f>
        <v>#REF!</v>
      </c>
      <c r="E91" s="45"/>
      <c r="F91" s="45"/>
      <c r="G91" s="46"/>
    </row>
    <row r="92" spans="1:7" ht="15.75" thickBot="1" x14ac:dyDescent="0.3">
      <c r="A92" s="87"/>
      <c r="B92" s="43" t="s">
        <v>12</v>
      </c>
      <c r="C92" s="44" t="s">
        <v>37</v>
      </c>
      <c r="D92" s="44" t="e">
        <f t="shared" si="3"/>
        <v>#REF!</v>
      </c>
      <c r="E92" s="45"/>
      <c r="F92" s="45"/>
      <c r="G92" s="45"/>
    </row>
    <row r="93" spans="1:7" ht="15.75" thickBot="1" x14ac:dyDescent="0.3">
      <c r="A93" s="77"/>
      <c r="B93" s="43" t="s">
        <v>42</v>
      </c>
      <c r="C93" s="47" t="s">
        <v>37</v>
      </c>
      <c r="D93" s="47" t="e">
        <f t="shared" si="3"/>
        <v>#REF!</v>
      </c>
      <c r="E93" s="48"/>
      <c r="F93" s="48"/>
      <c r="G93" s="48"/>
    </row>
    <row r="94" spans="1:7" ht="15.75" thickBot="1" x14ac:dyDescent="0.3">
      <c r="A94" s="76" t="s">
        <v>0</v>
      </c>
      <c r="B94" s="43" t="s">
        <v>43</v>
      </c>
      <c r="C94" s="44" t="s">
        <v>37</v>
      </c>
      <c r="D94" s="44" t="e">
        <f t="shared" si="3"/>
        <v>#REF!</v>
      </c>
      <c r="E94" s="45"/>
      <c r="F94" s="45"/>
      <c r="G94" s="45"/>
    </row>
    <row r="95" spans="1:7" ht="30.75" thickBot="1" x14ac:dyDescent="0.3">
      <c r="A95" s="87"/>
      <c r="B95" s="43" t="s">
        <v>44</v>
      </c>
      <c r="C95" s="44" t="s">
        <v>37</v>
      </c>
      <c r="D95" s="44" t="e">
        <f t="shared" si="3"/>
        <v>#REF!</v>
      </c>
      <c r="E95" s="45"/>
      <c r="F95" s="45"/>
      <c r="G95" s="45"/>
    </row>
    <row r="96" spans="1:7" ht="15.75" thickBot="1" x14ac:dyDescent="0.3">
      <c r="A96" s="87"/>
      <c r="B96" s="43" t="s">
        <v>45</v>
      </c>
      <c r="C96" s="44" t="s">
        <v>37</v>
      </c>
      <c r="D96" s="44" t="e">
        <f t="shared" si="3"/>
        <v>#REF!</v>
      </c>
      <c r="E96" s="45"/>
      <c r="F96" s="45"/>
      <c r="G96" s="45"/>
    </row>
    <row r="97" spans="1:7" ht="15.75" thickBot="1" x14ac:dyDescent="0.3">
      <c r="A97" s="87"/>
      <c r="B97" s="43" t="s">
        <v>46</v>
      </c>
      <c r="C97" s="49" t="s">
        <v>37</v>
      </c>
      <c r="D97" s="49" t="e">
        <f t="shared" si="3"/>
        <v>#REF!</v>
      </c>
      <c r="E97" s="49"/>
      <c r="F97" s="49"/>
      <c r="G97" s="49"/>
    </row>
    <row r="98" spans="1:7" ht="15.75" thickBot="1" x14ac:dyDescent="0.3">
      <c r="A98" s="76" t="s">
        <v>2</v>
      </c>
      <c r="B98" s="43" t="s">
        <v>11</v>
      </c>
      <c r="C98" s="44" t="s">
        <v>37</v>
      </c>
      <c r="D98" s="44" t="e">
        <f t="shared" si="3"/>
        <v>#REF!</v>
      </c>
      <c r="E98" s="50"/>
      <c r="F98" s="50"/>
      <c r="G98" s="50"/>
    </row>
    <row r="99" spans="1:7" ht="15.75" thickBot="1" x14ac:dyDescent="0.3">
      <c r="A99" s="87"/>
      <c r="B99" s="43" t="s">
        <v>12</v>
      </c>
      <c r="C99" s="44" t="s">
        <v>37</v>
      </c>
      <c r="D99" s="44" t="e">
        <f t="shared" si="3"/>
        <v>#REF!</v>
      </c>
      <c r="E99" s="45"/>
      <c r="F99" s="45"/>
      <c r="G99" s="45"/>
    </row>
    <row r="100" spans="1:7" ht="15.75" thickBot="1" x14ac:dyDescent="0.3">
      <c r="A100" s="87"/>
      <c r="B100" s="43" t="s">
        <v>7</v>
      </c>
      <c r="C100" s="44" t="s">
        <v>37</v>
      </c>
      <c r="D100" s="44" t="e">
        <f t="shared" si="3"/>
        <v>#REF!</v>
      </c>
      <c r="E100" s="45"/>
      <c r="F100" s="45"/>
      <c r="G100" s="45"/>
    </row>
    <row r="101" spans="1:7" ht="15.75" thickBot="1" x14ac:dyDescent="0.3">
      <c r="A101" s="87"/>
      <c r="B101" s="43" t="s">
        <v>8</v>
      </c>
      <c r="C101" s="44" t="s">
        <v>37</v>
      </c>
      <c r="D101" s="44" t="e">
        <f t="shared" si="3"/>
        <v>#REF!</v>
      </c>
      <c r="E101" s="45"/>
      <c r="F101" s="45"/>
      <c r="G101" s="45"/>
    </row>
    <row r="102" spans="1:7" ht="15.75" thickBot="1" x14ac:dyDescent="0.3">
      <c r="A102" s="87"/>
      <c r="B102" s="43" t="s">
        <v>9</v>
      </c>
      <c r="C102" s="44" t="s">
        <v>37</v>
      </c>
      <c r="D102" s="44" t="e">
        <f t="shared" si="3"/>
        <v>#REF!</v>
      </c>
      <c r="E102" s="45"/>
      <c r="F102" s="45"/>
      <c r="G102" s="45"/>
    </row>
    <row r="103" spans="1:7" ht="30.75" thickBot="1" x14ac:dyDescent="0.3">
      <c r="A103" s="77"/>
      <c r="B103" s="43" t="s">
        <v>3</v>
      </c>
      <c r="C103" s="47" t="s">
        <v>37</v>
      </c>
      <c r="D103" s="47" t="e">
        <f t="shared" si="3"/>
        <v>#REF!</v>
      </c>
      <c r="E103" s="48"/>
      <c r="F103" s="48"/>
      <c r="G103" s="48"/>
    </row>
    <row r="104" spans="1:7" ht="30.75" thickBot="1" x14ac:dyDescent="0.3">
      <c r="A104" s="51" t="s">
        <v>47</v>
      </c>
      <c r="B104" s="43" t="s">
        <v>5</v>
      </c>
      <c r="C104" s="49" t="s">
        <v>37</v>
      </c>
      <c r="D104" s="49" t="e">
        <f t="shared" si="3"/>
        <v>#REF!</v>
      </c>
      <c r="E104" s="49"/>
      <c r="F104" s="49"/>
      <c r="G104" s="49"/>
    </row>
    <row r="105" spans="1:7" ht="30.75" thickBot="1" x14ac:dyDescent="0.3">
      <c r="A105" s="76" t="s">
        <v>48</v>
      </c>
      <c r="B105" s="43" t="s">
        <v>26</v>
      </c>
      <c r="C105" s="44" t="s">
        <v>37</v>
      </c>
      <c r="D105" s="44" t="e">
        <f t="shared" si="3"/>
        <v>#REF!</v>
      </c>
      <c r="E105" s="45"/>
      <c r="F105" s="45"/>
      <c r="G105" s="45"/>
    </row>
    <row r="106" spans="1:7" ht="30.75" thickBot="1" x14ac:dyDescent="0.3">
      <c r="A106" s="77"/>
      <c r="B106" s="43" t="s">
        <v>49</v>
      </c>
      <c r="C106" s="47" t="s">
        <v>37</v>
      </c>
      <c r="D106" s="47" t="e">
        <f t="shared" si="3"/>
        <v>#REF!</v>
      </c>
      <c r="E106" s="48"/>
      <c r="F106" s="48"/>
      <c r="G106" s="48"/>
    </row>
    <row r="107" spans="1:7" ht="45.75" thickBot="1" x14ac:dyDescent="0.3">
      <c r="A107" s="76" t="s">
        <v>28</v>
      </c>
      <c r="B107" s="43" t="s">
        <v>50</v>
      </c>
      <c r="C107" s="44" t="s">
        <v>51</v>
      </c>
      <c r="D107" s="44" t="e">
        <f t="shared" si="3"/>
        <v>#REF!</v>
      </c>
      <c r="E107" s="44"/>
      <c r="F107" s="44"/>
      <c r="G107" s="44"/>
    </row>
    <row r="108" spans="1:7" ht="30.75" thickBot="1" x14ac:dyDescent="0.3">
      <c r="A108" s="77"/>
      <c r="B108" s="43" t="s">
        <v>52</v>
      </c>
      <c r="C108" s="47" t="s">
        <v>51</v>
      </c>
      <c r="D108" s="44" t="e">
        <f t="shared" si="3"/>
        <v>#REF!</v>
      </c>
      <c r="E108" s="48"/>
      <c r="F108" s="48"/>
      <c r="G108" s="48"/>
    </row>
    <row r="109" spans="1:7" ht="16.5" thickBot="1" x14ac:dyDescent="0.3">
      <c r="A109" s="91" t="s">
        <v>57</v>
      </c>
      <c r="B109" s="92"/>
      <c r="C109" s="88" t="s">
        <v>54</v>
      </c>
      <c r="D109" s="89"/>
      <c r="E109" s="89"/>
      <c r="F109" s="89"/>
      <c r="G109" s="90"/>
    </row>
    <row r="110" spans="1:7" ht="15.75" thickBot="1" x14ac:dyDescent="0.3"/>
    <row r="111" spans="1:7" ht="19.5" thickBot="1" x14ac:dyDescent="0.3">
      <c r="A111" s="83" t="s">
        <v>35</v>
      </c>
      <c r="B111" s="84"/>
      <c r="C111" s="84"/>
      <c r="D111" s="84"/>
      <c r="E111" s="84"/>
      <c r="F111" s="84"/>
      <c r="G111" s="85"/>
    </row>
    <row r="112" spans="1:7" ht="19.5" thickBot="1" x14ac:dyDescent="0.3">
      <c r="A112" s="83" t="s">
        <v>36</v>
      </c>
      <c r="B112" s="86"/>
      <c r="C112" s="41" t="s">
        <v>37</v>
      </c>
      <c r="D112" s="41" t="s">
        <v>38</v>
      </c>
      <c r="E112" s="41" t="s">
        <v>39</v>
      </c>
      <c r="F112" s="41" t="s">
        <v>40</v>
      </c>
      <c r="G112" s="42" t="s">
        <v>41</v>
      </c>
    </row>
    <row r="113" spans="1:7" ht="15.75" thickBot="1" x14ac:dyDescent="0.3">
      <c r="A113" s="76" t="s">
        <v>14</v>
      </c>
      <c r="B113" s="43" t="s">
        <v>11</v>
      </c>
      <c r="C113" s="44" t="s">
        <v>37</v>
      </c>
      <c r="D113" s="44" t="e">
        <f t="shared" ref="D113:D130" si="4">G2</f>
        <v>#REF!</v>
      </c>
      <c r="E113" s="45"/>
      <c r="F113" s="45"/>
      <c r="G113" s="46"/>
    </row>
    <row r="114" spans="1:7" ht="15.75" thickBot="1" x14ac:dyDescent="0.3">
      <c r="A114" s="87"/>
      <c r="B114" s="43" t="s">
        <v>12</v>
      </c>
      <c r="C114" s="44" t="s">
        <v>37</v>
      </c>
      <c r="D114" s="44" t="e">
        <f t="shared" si="4"/>
        <v>#REF!</v>
      </c>
      <c r="E114" s="45"/>
      <c r="F114" s="45"/>
      <c r="G114" s="45"/>
    </row>
    <row r="115" spans="1:7" ht="15.75" thickBot="1" x14ac:dyDescent="0.3">
      <c r="A115" s="77"/>
      <c r="B115" s="43" t="s">
        <v>42</v>
      </c>
      <c r="C115" s="47" t="s">
        <v>37</v>
      </c>
      <c r="D115" s="47" t="e">
        <f t="shared" si="4"/>
        <v>#REF!</v>
      </c>
      <c r="E115" s="48"/>
      <c r="F115" s="48"/>
      <c r="G115" s="48"/>
    </row>
    <row r="116" spans="1:7" ht="15.75" thickBot="1" x14ac:dyDescent="0.3">
      <c r="A116" s="76" t="s">
        <v>0</v>
      </c>
      <c r="B116" s="43" t="s">
        <v>43</v>
      </c>
      <c r="C116" s="44" t="s">
        <v>37</v>
      </c>
      <c r="D116" s="44" t="e">
        <f t="shared" si="4"/>
        <v>#REF!</v>
      </c>
      <c r="E116" s="45"/>
      <c r="F116" s="45"/>
      <c r="G116" s="45"/>
    </row>
    <row r="117" spans="1:7" ht="30.75" thickBot="1" x14ac:dyDescent="0.3">
      <c r="A117" s="87"/>
      <c r="B117" s="43" t="s">
        <v>44</v>
      </c>
      <c r="C117" s="44" t="s">
        <v>37</v>
      </c>
      <c r="D117" s="44" t="e">
        <f t="shared" si="4"/>
        <v>#REF!</v>
      </c>
      <c r="E117" s="45"/>
      <c r="F117" s="45"/>
      <c r="G117" s="45"/>
    </row>
    <row r="118" spans="1:7" ht="15.75" thickBot="1" x14ac:dyDescent="0.3">
      <c r="A118" s="87"/>
      <c r="B118" s="43" t="s">
        <v>45</v>
      </c>
      <c r="C118" s="44" t="s">
        <v>37</v>
      </c>
      <c r="D118" s="44" t="e">
        <f t="shared" si="4"/>
        <v>#REF!</v>
      </c>
      <c r="E118" s="45"/>
      <c r="F118" s="45"/>
      <c r="G118" s="45"/>
    </row>
    <row r="119" spans="1:7" ht="15.75" thickBot="1" x14ac:dyDescent="0.3">
      <c r="A119" s="87"/>
      <c r="B119" s="43" t="s">
        <v>46</v>
      </c>
      <c r="C119" s="49" t="s">
        <v>37</v>
      </c>
      <c r="D119" s="49" t="e">
        <f t="shared" si="4"/>
        <v>#REF!</v>
      </c>
      <c r="E119" s="52"/>
      <c r="F119" s="52"/>
      <c r="G119" s="52"/>
    </row>
    <row r="120" spans="1:7" ht="15.75" thickBot="1" x14ac:dyDescent="0.3">
      <c r="A120" s="76" t="s">
        <v>2</v>
      </c>
      <c r="B120" s="43" t="s">
        <v>11</v>
      </c>
      <c r="C120" s="44" t="s">
        <v>37</v>
      </c>
      <c r="D120" s="44" t="e">
        <f t="shared" si="4"/>
        <v>#REF!</v>
      </c>
      <c r="E120" s="50"/>
      <c r="F120" s="50"/>
      <c r="G120" s="50"/>
    </row>
    <row r="121" spans="1:7" ht="15.75" thickBot="1" x14ac:dyDescent="0.3">
      <c r="A121" s="87"/>
      <c r="B121" s="43" t="s">
        <v>12</v>
      </c>
      <c r="C121" s="44" t="s">
        <v>37</v>
      </c>
      <c r="D121" s="44" t="e">
        <f t="shared" si="4"/>
        <v>#REF!</v>
      </c>
      <c r="E121" s="45"/>
      <c r="F121" s="45"/>
      <c r="G121" s="45"/>
    </row>
    <row r="122" spans="1:7" ht="15.75" thickBot="1" x14ac:dyDescent="0.3">
      <c r="A122" s="87"/>
      <c r="B122" s="43" t="s">
        <v>7</v>
      </c>
      <c r="C122" s="44" t="s">
        <v>37</v>
      </c>
      <c r="D122" s="44" t="e">
        <f t="shared" si="4"/>
        <v>#REF!</v>
      </c>
      <c r="E122" s="45"/>
      <c r="F122" s="45"/>
      <c r="G122" s="45"/>
    </row>
    <row r="123" spans="1:7" ht="15.75" thickBot="1" x14ac:dyDescent="0.3">
      <c r="A123" s="87"/>
      <c r="B123" s="43" t="s">
        <v>8</v>
      </c>
      <c r="C123" s="44" t="s">
        <v>37</v>
      </c>
      <c r="D123" s="44" t="e">
        <f t="shared" si="4"/>
        <v>#REF!</v>
      </c>
      <c r="E123" s="45"/>
      <c r="F123" s="45"/>
      <c r="G123" s="45"/>
    </row>
    <row r="124" spans="1:7" ht="15.75" thickBot="1" x14ac:dyDescent="0.3">
      <c r="A124" s="87"/>
      <c r="B124" s="43" t="s">
        <v>9</v>
      </c>
      <c r="C124" s="44" t="s">
        <v>37</v>
      </c>
      <c r="D124" s="44" t="e">
        <f t="shared" si="4"/>
        <v>#REF!</v>
      </c>
      <c r="E124" s="45"/>
      <c r="F124" s="45"/>
      <c r="G124" s="45"/>
    </row>
    <row r="125" spans="1:7" ht="30.75" thickBot="1" x14ac:dyDescent="0.3">
      <c r="A125" s="77"/>
      <c r="B125" s="43" t="s">
        <v>3</v>
      </c>
      <c r="C125" s="47" t="s">
        <v>37</v>
      </c>
      <c r="D125" s="47" t="e">
        <f t="shared" si="4"/>
        <v>#REF!</v>
      </c>
      <c r="E125" s="48"/>
      <c r="F125" s="48"/>
      <c r="G125" s="48"/>
    </row>
    <row r="126" spans="1:7" ht="30.75" thickBot="1" x14ac:dyDescent="0.3">
      <c r="A126" s="51" t="s">
        <v>47</v>
      </c>
      <c r="B126" s="43" t="s">
        <v>5</v>
      </c>
      <c r="C126" s="49" t="s">
        <v>37</v>
      </c>
      <c r="D126" s="49" t="e">
        <f t="shared" si="4"/>
        <v>#REF!</v>
      </c>
      <c r="E126" s="49"/>
      <c r="F126" s="49"/>
      <c r="G126" s="49"/>
    </row>
    <row r="127" spans="1:7" ht="30.75" thickBot="1" x14ac:dyDescent="0.3">
      <c r="A127" s="76" t="s">
        <v>48</v>
      </c>
      <c r="B127" s="43" t="s">
        <v>26</v>
      </c>
      <c r="C127" s="44" t="s">
        <v>37</v>
      </c>
      <c r="D127" s="44" t="e">
        <f t="shared" si="4"/>
        <v>#REF!</v>
      </c>
      <c r="E127" s="45"/>
      <c r="F127" s="45"/>
      <c r="G127" s="45"/>
    </row>
    <row r="128" spans="1:7" ht="30.75" thickBot="1" x14ac:dyDescent="0.3">
      <c r="A128" s="77"/>
      <c r="B128" s="43" t="s">
        <v>49</v>
      </c>
      <c r="C128" s="47" t="s">
        <v>37</v>
      </c>
      <c r="D128" s="47" t="e">
        <f t="shared" si="4"/>
        <v>#REF!</v>
      </c>
      <c r="E128" s="48"/>
      <c r="F128" s="48"/>
      <c r="G128" s="48"/>
    </row>
    <row r="129" spans="1:7" ht="45.75" thickBot="1" x14ac:dyDescent="0.3">
      <c r="A129" s="76" t="s">
        <v>28</v>
      </c>
      <c r="B129" s="43" t="s">
        <v>50</v>
      </c>
      <c r="C129" s="44" t="s">
        <v>51</v>
      </c>
      <c r="D129" s="44" t="e">
        <f t="shared" si="4"/>
        <v>#REF!</v>
      </c>
      <c r="E129" s="44"/>
      <c r="F129" s="44"/>
      <c r="G129" s="44"/>
    </row>
    <row r="130" spans="1:7" ht="30.75" thickBot="1" x14ac:dyDescent="0.3">
      <c r="A130" s="77"/>
      <c r="B130" s="43" t="s">
        <v>52</v>
      </c>
      <c r="C130" s="47" t="s">
        <v>51</v>
      </c>
      <c r="D130" s="44" t="e">
        <f t="shared" si="4"/>
        <v>#REF!</v>
      </c>
      <c r="E130" s="48"/>
      <c r="F130" s="48"/>
      <c r="G130" s="48"/>
    </row>
    <row r="131" spans="1:7" ht="16.5" thickBot="1" x14ac:dyDescent="0.3">
      <c r="A131" s="91" t="s">
        <v>58</v>
      </c>
      <c r="B131" s="92"/>
      <c r="C131" s="88" t="s">
        <v>54</v>
      </c>
      <c r="D131" s="89"/>
      <c r="E131" s="89"/>
      <c r="F131" s="89"/>
      <c r="G131" s="90"/>
    </row>
  </sheetData>
  <mergeCells count="50">
    <mergeCell ref="A131:B131"/>
    <mergeCell ref="C131:G131"/>
    <mergeCell ref="A112:B112"/>
    <mergeCell ref="A113:A115"/>
    <mergeCell ref="A116:A119"/>
    <mergeCell ref="A120:A125"/>
    <mergeCell ref="A127:A128"/>
    <mergeCell ref="A129:A130"/>
    <mergeCell ref="A111:G111"/>
    <mergeCell ref="A87:B87"/>
    <mergeCell ref="C87:G87"/>
    <mergeCell ref="A89:G89"/>
    <mergeCell ref="A90:B90"/>
    <mergeCell ref="A91:A93"/>
    <mergeCell ref="A94:A97"/>
    <mergeCell ref="A98:A103"/>
    <mergeCell ref="A105:A106"/>
    <mergeCell ref="A107:A108"/>
    <mergeCell ref="A109:B109"/>
    <mergeCell ref="C109:G109"/>
    <mergeCell ref="A85:A86"/>
    <mergeCell ref="A54:A59"/>
    <mergeCell ref="A61:A62"/>
    <mergeCell ref="A63:A64"/>
    <mergeCell ref="A65:B65"/>
    <mergeCell ref="A68:B68"/>
    <mergeCell ref="A69:A71"/>
    <mergeCell ref="A72:A75"/>
    <mergeCell ref="A76:A81"/>
    <mergeCell ref="A83:A84"/>
    <mergeCell ref="C65:G65"/>
    <mergeCell ref="A67:G67"/>
    <mergeCell ref="A43:B43"/>
    <mergeCell ref="C43:G43"/>
    <mergeCell ref="A45:G45"/>
    <mergeCell ref="A46:B46"/>
    <mergeCell ref="A47:A49"/>
    <mergeCell ref="A50:A53"/>
    <mergeCell ref="A41:A42"/>
    <mergeCell ref="A2:A4"/>
    <mergeCell ref="A5:A8"/>
    <mergeCell ref="A9:A14"/>
    <mergeCell ref="A16:A17"/>
    <mergeCell ref="A18:A19"/>
    <mergeCell ref="A23:G23"/>
    <mergeCell ref="A24:B24"/>
    <mergeCell ref="A25:A27"/>
    <mergeCell ref="A28:A31"/>
    <mergeCell ref="A32:A37"/>
    <mergeCell ref="A39:A40"/>
  </mergeCells>
  <pageMargins left="0.511811024" right="0.511811024" top="0.78740157499999996" bottom="0.78740157499999996" header="0.31496062000000002" footer="0.31496062000000002"/>
  <pageSetup paperSize="9" scale="75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5"/>
  <sheetViews>
    <sheetView workbookViewId="0">
      <selection activeCell="M10" sqref="M10"/>
    </sheetView>
  </sheetViews>
  <sheetFormatPr defaultRowHeight="15" x14ac:dyDescent="0.25"/>
  <sheetData>
    <row r="1" spans="1:18" ht="15.75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8" x14ac:dyDescent="0.25">
      <c r="A2" s="3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B3" s="3"/>
      <c r="C3" s="3"/>
      <c r="D3" s="2"/>
      <c r="I3" s="2"/>
      <c r="J3" s="2"/>
      <c r="K3" s="2"/>
      <c r="L3" s="5"/>
      <c r="M3" s="5"/>
      <c r="N3" s="5"/>
      <c r="O3" s="5"/>
      <c r="P3" s="5"/>
      <c r="Q3" s="5"/>
      <c r="R3" s="5"/>
    </row>
    <row r="4" spans="1:18" x14ac:dyDescent="0.25">
      <c r="A4" s="6"/>
      <c r="B4" s="6"/>
      <c r="C4" s="6"/>
      <c r="D4" s="7"/>
      <c r="E4" s="7"/>
      <c r="F4" s="7"/>
      <c r="G4" s="7"/>
      <c r="H4" s="7"/>
      <c r="I4" s="7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6"/>
      <c r="B5" s="6"/>
      <c r="C5" s="6"/>
      <c r="D5" s="7"/>
      <c r="E5" s="7"/>
      <c r="F5" s="7"/>
      <c r="G5" s="7"/>
      <c r="H5" s="7"/>
      <c r="I5" s="7"/>
      <c r="J5" s="2"/>
      <c r="K5" s="2"/>
      <c r="L5" s="2"/>
      <c r="M5" s="2"/>
      <c r="N5" s="2"/>
      <c r="O5" s="2"/>
      <c r="P5" s="2"/>
      <c r="Q5" s="2"/>
      <c r="R5" s="2"/>
    </row>
    <row r="6" spans="1:18" x14ac:dyDescent="0.25">
      <c r="A6" s="8" t="s">
        <v>17</v>
      </c>
      <c r="B6" s="9" t="s">
        <v>18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A7" s="10" t="s">
        <v>19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x14ac:dyDescent="0.25">
      <c r="A8" s="13" t="s">
        <v>20</v>
      </c>
      <c r="B8" s="14">
        <v>1E-3</v>
      </c>
      <c r="C8" s="14">
        <v>2E-3</v>
      </c>
      <c r="D8" s="14">
        <v>5.0000000000000001E-3</v>
      </c>
      <c r="E8" s="15">
        <v>0.01</v>
      </c>
      <c r="F8" s="14">
        <v>1.2E-2</v>
      </c>
      <c r="G8" s="14">
        <v>1.2999999999999999E-2</v>
      </c>
      <c r="H8" s="14">
        <v>1.4999999999999999E-2</v>
      </c>
      <c r="I8" s="15">
        <v>0.02</v>
      </c>
      <c r="J8" s="15">
        <v>0.03</v>
      </c>
      <c r="K8" s="15">
        <v>0.05</v>
      </c>
      <c r="L8" s="15">
        <v>7.0000000000000007E-2</v>
      </c>
      <c r="M8" s="15">
        <v>0.1</v>
      </c>
      <c r="N8" s="15">
        <v>0.15</v>
      </c>
      <c r="O8" s="15">
        <v>0.2</v>
      </c>
      <c r="P8" s="15">
        <v>0.3</v>
      </c>
      <c r="Q8" s="15">
        <v>0.4</v>
      </c>
      <c r="R8" s="15">
        <v>0.5</v>
      </c>
    </row>
    <row r="9" spans="1:18" x14ac:dyDescent="0.25">
      <c r="A9" s="16"/>
      <c r="B9" s="17"/>
      <c r="C9" s="17"/>
      <c r="D9" s="17"/>
      <c r="E9" s="18"/>
      <c r="F9" s="17"/>
      <c r="G9" s="17"/>
      <c r="H9" s="17"/>
      <c r="I9" s="19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20">
        <v>1</v>
      </c>
      <c r="B10" s="21">
        <v>1.0010010000000001E-3</v>
      </c>
      <c r="C10" s="21">
        <v>2.0040079999999998E-3</v>
      </c>
      <c r="D10" s="21">
        <v>5.0251256000000003E-3</v>
      </c>
      <c r="E10" s="21">
        <v>1.0101010000000001E-2</v>
      </c>
      <c r="F10" s="21">
        <v>1.2145749000000001E-2</v>
      </c>
      <c r="G10" s="21">
        <v>1.3171225999999999E-2</v>
      </c>
      <c r="H10" s="22">
        <v>1.5238922285714284E-2</v>
      </c>
      <c r="I10" s="23">
        <v>2.0408163E-2</v>
      </c>
      <c r="J10" s="21">
        <v>3.0927835000000001E-2</v>
      </c>
      <c r="K10" s="21">
        <v>5.2631578999999998E-2</v>
      </c>
      <c r="L10" s="21">
        <v>7.5268817000000002E-2</v>
      </c>
      <c r="M10" s="21">
        <v>0.11111111</v>
      </c>
      <c r="N10" s="21">
        <v>0.17647059000000001</v>
      </c>
      <c r="O10" s="21">
        <v>0.25</v>
      </c>
      <c r="P10" s="21">
        <v>0.42857142999999998</v>
      </c>
      <c r="Q10" s="21">
        <v>0.66666667000000002</v>
      </c>
      <c r="R10" s="22">
        <v>1</v>
      </c>
    </row>
    <row r="11" spans="1:18" x14ac:dyDescent="0.25">
      <c r="A11" s="20">
        <v>2</v>
      </c>
      <c r="B11" s="21">
        <v>4.5755933999999998E-2</v>
      </c>
      <c r="C11" s="21">
        <v>6.5344611999999996E-2</v>
      </c>
      <c r="D11" s="21">
        <v>0.10540193</v>
      </c>
      <c r="E11" s="21">
        <v>0.15259328999999999</v>
      </c>
      <c r="F11" s="21">
        <v>0.16847558000000001</v>
      </c>
      <c r="G11" s="21">
        <v>0.17600836</v>
      </c>
      <c r="H11" s="22">
        <v>0.18956792</v>
      </c>
      <c r="I11" s="23">
        <v>0.22346682000000001</v>
      </c>
      <c r="J11" s="21">
        <v>0.28155145999999998</v>
      </c>
      <c r="K11" s="21">
        <v>0.38131567999999999</v>
      </c>
      <c r="L11" s="21">
        <v>0.47049411000000002</v>
      </c>
      <c r="M11" s="21">
        <v>0.59543321999999999</v>
      </c>
      <c r="N11" s="21">
        <v>0.79621492999999999</v>
      </c>
      <c r="O11" s="22">
        <v>1</v>
      </c>
      <c r="P11" s="22">
        <v>1.4487755</v>
      </c>
      <c r="Q11" s="22">
        <v>2</v>
      </c>
      <c r="R11" s="22">
        <v>2.7320508000000001</v>
      </c>
    </row>
    <row r="12" spans="1:18" x14ac:dyDescent="0.25">
      <c r="A12" s="20">
        <v>3</v>
      </c>
      <c r="B12" s="21">
        <v>0.19383726000000001</v>
      </c>
      <c r="C12" s="21">
        <v>0.24872209000000001</v>
      </c>
      <c r="D12" s="21">
        <v>0.34900312</v>
      </c>
      <c r="E12" s="21">
        <v>0.45548529999999998</v>
      </c>
      <c r="F12" s="21">
        <v>0.48948047</v>
      </c>
      <c r="G12" s="21">
        <v>0.50534875000000001</v>
      </c>
      <c r="H12" s="22">
        <v>0.5330223871428571</v>
      </c>
      <c r="I12" s="23">
        <v>0.60220647999999999</v>
      </c>
      <c r="J12" s="21">
        <v>0.71512732999999995</v>
      </c>
      <c r="K12" s="21">
        <v>0.89939552</v>
      </c>
      <c r="L12" s="22">
        <v>1.0571311000000001</v>
      </c>
      <c r="M12" s="22">
        <v>1.2707763000000001</v>
      </c>
      <c r="N12" s="22">
        <v>1.6024780000000001</v>
      </c>
      <c r="O12" s="22">
        <v>1.9299436999999999</v>
      </c>
      <c r="P12" s="22">
        <v>2.6331473000000001</v>
      </c>
      <c r="Q12" s="22">
        <v>3.4798157000000001</v>
      </c>
      <c r="R12" s="22">
        <v>4.5914057000000001</v>
      </c>
    </row>
    <row r="13" spans="1:18" x14ac:dyDescent="0.25">
      <c r="A13" s="20">
        <v>4</v>
      </c>
      <c r="B13" s="21">
        <v>0.43927467999999997</v>
      </c>
      <c r="C13" s="21">
        <v>0.53502550999999998</v>
      </c>
      <c r="D13" s="21">
        <v>0.70119854000000004</v>
      </c>
      <c r="E13" s="21">
        <v>0.86941880000000005</v>
      </c>
      <c r="F13" s="21">
        <v>0.92183406999999995</v>
      </c>
      <c r="G13" s="21">
        <v>0.94612260999999998</v>
      </c>
      <c r="H13" s="22">
        <v>0.98787629285714251</v>
      </c>
      <c r="I13" s="24">
        <v>1.0922605000000001</v>
      </c>
      <c r="J13" s="22">
        <v>1.2589055</v>
      </c>
      <c r="K13" s="22">
        <v>1.5246226000000001</v>
      </c>
      <c r="L13" s="22">
        <v>1.7476981</v>
      </c>
      <c r="M13" s="22">
        <v>2.0453749999999999</v>
      </c>
      <c r="N13" s="22">
        <v>2.5007467000000001</v>
      </c>
      <c r="O13" s="22">
        <v>2.9451862000000002</v>
      </c>
      <c r="P13" s="22">
        <v>3.8904508999999998</v>
      </c>
      <c r="Q13" s="22">
        <v>5.0210201000000003</v>
      </c>
      <c r="R13" s="22">
        <v>6.5010627000000003</v>
      </c>
    </row>
    <row r="14" spans="1:18" x14ac:dyDescent="0.25">
      <c r="A14" s="20">
        <v>5</v>
      </c>
      <c r="B14" s="21">
        <v>0.76211468999999998</v>
      </c>
      <c r="C14" s="21">
        <v>0.89985579000000004</v>
      </c>
      <c r="D14" s="22">
        <v>1.1320364000000001</v>
      </c>
      <c r="E14" s="22">
        <v>1.3607868000000001</v>
      </c>
      <c r="F14" s="22">
        <v>1.4310844</v>
      </c>
      <c r="G14" s="22">
        <v>1.4635254</v>
      </c>
      <c r="H14" s="22">
        <v>1.518844742857143</v>
      </c>
      <c r="I14" s="24">
        <v>1.6571431000000001</v>
      </c>
      <c r="J14" s="22">
        <v>1.8752057</v>
      </c>
      <c r="K14" s="22">
        <v>2.2184723000000002</v>
      </c>
      <c r="L14" s="22">
        <v>2.5036021000000002</v>
      </c>
      <c r="M14" s="22">
        <v>2.8810785000000001</v>
      </c>
      <c r="N14" s="22">
        <v>3.4541662999999998</v>
      </c>
      <c r="O14" s="22">
        <v>4.0104408999999999</v>
      </c>
      <c r="P14" s="22">
        <v>5.1888655999999997</v>
      </c>
      <c r="Q14" s="22">
        <v>6.5955298999999998</v>
      </c>
      <c r="R14" s="22">
        <v>8.4369370999999997</v>
      </c>
    </row>
    <row r="15" spans="1:18" x14ac:dyDescent="0.25">
      <c r="A15" s="20"/>
      <c r="B15" s="21"/>
      <c r="C15" s="21"/>
      <c r="D15" s="22"/>
      <c r="E15" s="22"/>
      <c r="F15" s="22"/>
      <c r="G15" s="22"/>
      <c r="H15" s="22"/>
      <c r="I15" s="24"/>
      <c r="J15" s="22"/>
      <c r="K15" s="22"/>
      <c r="L15" s="22"/>
      <c r="M15" s="22"/>
      <c r="N15" s="22"/>
      <c r="O15" s="22"/>
      <c r="P15" s="22"/>
      <c r="Q15" s="22"/>
      <c r="R15" s="22"/>
    </row>
    <row r="16" spans="1:18" x14ac:dyDescent="0.25">
      <c r="A16" s="20">
        <v>6</v>
      </c>
      <c r="B16" s="22">
        <v>1.1459149</v>
      </c>
      <c r="C16" s="22">
        <v>1.3252031</v>
      </c>
      <c r="D16" s="22">
        <v>1.6218264</v>
      </c>
      <c r="E16" s="22">
        <v>1.9090290000000001</v>
      </c>
      <c r="F16" s="22">
        <v>1.9965132999999999</v>
      </c>
      <c r="G16" s="22">
        <v>2.0367796</v>
      </c>
      <c r="H16" s="22">
        <v>2.1050928857142859</v>
      </c>
      <c r="I16" s="24">
        <v>2.2758761000000001</v>
      </c>
      <c r="J16" s="22">
        <v>2.5430617</v>
      </c>
      <c r="K16" s="22">
        <v>2.9603187000000002</v>
      </c>
      <c r="L16" s="22">
        <v>3.3046755999999999</v>
      </c>
      <c r="M16" s="22">
        <v>3.7584496000000001</v>
      </c>
      <c r="N16" s="22">
        <v>4.4445058</v>
      </c>
      <c r="O16" s="22">
        <v>5.1086415000000001</v>
      </c>
      <c r="P16" s="22">
        <v>6.5135622</v>
      </c>
      <c r="Q16" s="22">
        <v>8.1907002000000002</v>
      </c>
      <c r="R16" s="25">
        <v>10.388566000000001</v>
      </c>
    </row>
    <row r="17" spans="1:18" x14ac:dyDescent="0.25">
      <c r="A17" s="20">
        <v>7</v>
      </c>
      <c r="B17" s="22">
        <v>1.5785998000000001</v>
      </c>
      <c r="C17" s="22">
        <v>1.7984391</v>
      </c>
      <c r="D17" s="22">
        <v>2.1574716999999999</v>
      </c>
      <c r="E17" s="22">
        <v>2.5009397</v>
      </c>
      <c r="F17" s="22">
        <v>2.6049272000000001</v>
      </c>
      <c r="G17" s="22">
        <v>2.6527034</v>
      </c>
      <c r="H17" s="22">
        <v>2.733475485714286</v>
      </c>
      <c r="I17" s="24">
        <v>2.9354057</v>
      </c>
      <c r="J17" s="22">
        <v>3.2496526000000001</v>
      </c>
      <c r="K17" s="22">
        <v>3.737816</v>
      </c>
      <c r="L17" s="22">
        <v>4.1390161000000001</v>
      </c>
      <c r="M17" s="22">
        <v>4.6661922999999996</v>
      </c>
      <c r="N17" s="22">
        <v>5.4613696000000003</v>
      </c>
      <c r="O17" s="22">
        <v>6.2302046999999998</v>
      </c>
      <c r="P17" s="22">
        <v>7.8564368</v>
      </c>
      <c r="Q17" s="22">
        <v>9.7998017999999991</v>
      </c>
      <c r="R17" s="25">
        <v>12.350538</v>
      </c>
    </row>
    <row r="18" spans="1:18" x14ac:dyDescent="0.25">
      <c r="A18" s="20">
        <v>8</v>
      </c>
      <c r="B18" s="22">
        <v>2.0513249999999998</v>
      </c>
      <c r="C18" s="22">
        <v>2.310549</v>
      </c>
      <c r="D18" s="22">
        <v>2.7299026</v>
      </c>
      <c r="E18" s="22">
        <v>3.1275623000000001</v>
      </c>
      <c r="F18" s="22">
        <v>3.2474251999999999</v>
      </c>
      <c r="G18" s="22">
        <v>3.3024238000000001</v>
      </c>
      <c r="H18" s="22">
        <v>3.3951742857142864</v>
      </c>
      <c r="I18" s="24">
        <v>3.6270505000000002</v>
      </c>
      <c r="J18" s="22">
        <v>3.9865469</v>
      </c>
      <c r="K18" s="22">
        <v>4.5429594</v>
      </c>
      <c r="L18" s="22">
        <v>4.9989803000000004</v>
      </c>
      <c r="M18" s="22">
        <v>5.5971317999999997</v>
      </c>
      <c r="N18" s="22">
        <v>6.4982476</v>
      </c>
      <c r="O18" s="22">
        <v>7.3692010999999997</v>
      </c>
      <c r="P18" s="22">
        <v>9.2125842999999996</v>
      </c>
      <c r="Q18" s="25">
        <v>11.418851999999999</v>
      </c>
      <c r="R18" s="25">
        <v>14.319725999999999</v>
      </c>
    </row>
    <row r="19" spans="1:18" x14ac:dyDescent="0.25">
      <c r="A19" s="20">
        <v>9</v>
      </c>
      <c r="B19" s="22">
        <v>2.5574878000000001</v>
      </c>
      <c r="C19" s="22">
        <v>2.8549112000000001</v>
      </c>
      <c r="D19" s="22">
        <v>3.3325879999999999</v>
      </c>
      <c r="E19" s="22">
        <v>3.7825373</v>
      </c>
      <c r="F19" s="22">
        <v>3.9177097000000001</v>
      </c>
      <c r="G19" s="22">
        <v>3.9796729000000002</v>
      </c>
      <c r="H19" s="22">
        <v>4.0839746999999997</v>
      </c>
      <c r="I19" s="24">
        <v>4.3447291999999997</v>
      </c>
      <c r="J19" s="22">
        <v>4.7478851999999998</v>
      </c>
      <c r="K19" s="22">
        <v>5.3702433000000003</v>
      </c>
      <c r="L19" s="22">
        <v>5.8793499999999996</v>
      </c>
      <c r="M19" s="22">
        <v>6.5464114000000002</v>
      </c>
      <c r="N19" s="22">
        <v>7.5507834000000003</v>
      </c>
      <c r="O19" s="22">
        <v>8.5217019000000001</v>
      </c>
      <c r="P19" s="25">
        <v>10.578816</v>
      </c>
      <c r="Q19" s="25">
        <v>13.045311999999999</v>
      </c>
      <c r="R19" s="25">
        <v>16.294180999999998</v>
      </c>
    </row>
    <row r="20" spans="1:18" x14ac:dyDescent="0.25">
      <c r="A20" s="20">
        <v>10</v>
      </c>
      <c r="B20" s="22">
        <v>3.0920450000000002</v>
      </c>
      <c r="C20" s="22">
        <v>3.4265254999999999</v>
      </c>
      <c r="D20" s="22">
        <v>3.9606648</v>
      </c>
      <c r="E20" s="22">
        <v>4.4611768999999999</v>
      </c>
      <c r="F20" s="22">
        <v>4.6111510999999998</v>
      </c>
      <c r="G20" s="22">
        <v>4.6798481000000001</v>
      </c>
      <c r="H20" s="22">
        <v>4.7953213857142867</v>
      </c>
      <c r="I20" s="24">
        <v>5.0840046000000001</v>
      </c>
      <c r="J20" s="22">
        <v>5.5294176999999998</v>
      </c>
      <c r="K20" s="22">
        <v>6.2157070000000001</v>
      </c>
      <c r="L20" s="22">
        <v>6.7763932999999996</v>
      </c>
      <c r="M20" s="22">
        <v>7.5105823000000003</v>
      </c>
      <c r="N20" s="22">
        <v>8.6159128000000003</v>
      </c>
      <c r="O20" s="22">
        <v>9.6849679000000002</v>
      </c>
      <c r="P20" s="25">
        <v>11.952946000000001</v>
      </c>
      <c r="Q20" s="25">
        <v>14.677471000000001</v>
      </c>
      <c r="R20" s="25">
        <v>18.272611000000001</v>
      </c>
    </row>
    <row r="21" spans="1:18" x14ac:dyDescent="0.25">
      <c r="A21" s="20"/>
      <c r="B21" s="22"/>
      <c r="C21" s="22"/>
      <c r="D21" s="22"/>
      <c r="E21" s="22"/>
      <c r="F21" s="22"/>
      <c r="G21" s="22"/>
      <c r="H21" s="22"/>
      <c r="I21" s="24"/>
      <c r="J21" s="22"/>
      <c r="K21" s="22"/>
      <c r="L21" s="22"/>
      <c r="M21" s="22"/>
      <c r="N21" s="22"/>
      <c r="O21" s="22"/>
      <c r="P21" s="25"/>
      <c r="Q21" s="25"/>
      <c r="R21" s="25"/>
    </row>
    <row r="22" spans="1:18" x14ac:dyDescent="0.25">
      <c r="A22" s="20">
        <v>11</v>
      </c>
      <c r="B22" s="22">
        <v>3.6510604</v>
      </c>
      <c r="C22" s="22">
        <v>4.0215214000000001</v>
      </c>
      <c r="D22" s="22">
        <v>4.6104080999999999</v>
      </c>
      <c r="E22" s="22">
        <v>5.1599187000000004</v>
      </c>
      <c r="F22" s="22">
        <v>5.3242381999999999</v>
      </c>
      <c r="G22" s="22">
        <v>5.3994621</v>
      </c>
      <c r="H22" s="22">
        <v>5.5257675285714276</v>
      </c>
      <c r="I22" s="24">
        <v>5.8415311000000001</v>
      </c>
      <c r="J22" s="22">
        <v>6.3279562</v>
      </c>
      <c r="K22" s="22">
        <v>7.0763989</v>
      </c>
      <c r="L22" s="22">
        <v>7.6873424000000004</v>
      </c>
      <c r="M22" s="22">
        <v>8.4871020999999995</v>
      </c>
      <c r="N22" s="22">
        <v>9.6913964999999997</v>
      </c>
      <c r="O22" s="25">
        <v>10.857013</v>
      </c>
      <c r="P22" s="25">
        <v>13.333411999999999</v>
      </c>
      <c r="Q22" s="25">
        <v>16.314128</v>
      </c>
      <c r="R22" s="25">
        <v>20.254127</v>
      </c>
    </row>
    <row r="23" spans="1:18" x14ac:dyDescent="0.25">
      <c r="A23" s="20">
        <v>12</v>
      </c>
      <c r="B23" s="22">
        <v>4.2314017000000002</v>
      </c>
      <c r="C23" s="22">
        <v>4.6368388999999999</v>
      </c>
      <c r="D23" s="22">
        <v>5.2788971</v>
      </c>
      <c r="E23" s="22">
        <v>5.8759866000000001</v>
      </c>
      <c r="F23" s="22">
        <v>6.0542394000000002</v>
      </c>
      <c r="G23" s="22">
        <v>6.1358037000000003</v>
      </c>
      <c r="H23" s="22">
        <v>6.2726364428571433</v>
      </c>
      <c r="I23" s="24">
        <v>6.6147182999999998</v>
      </c>
      <c r="J23" s="22">
        <v>7.1410418</v>
      </c>
      <c r="K23" s="22">
        <v>7.9500554000000001</v>
      </c>
      <c r="L23" s="22">
        <v>8.6100840999999999</v>
      </c>
      <c r="M23" s="22">
        <v>9.4740395999999993</v>
      </c>
      <c r="N23" s="25">
        <v>10.775546</v>
      </c>
      <c r="O23" s="25">
        <v>12.036349</v>
      </c>
      <c r="P23" s="25">
        <v>14.719061999999999</v>
      </c>
      <c r="Q23" s="25">
        <v>17.954408000000001</v>
      </c>
      <c r="R23" s="25">
        <v>22.238091000000001</v>
      </c>
    </row>
    <row r="24" spans="1:18" x14ac:dyDescent="0.25">
      <c r="A24" s="20">
        <v>13</v>
      </c>
      <c r="B24" s="22">
        <v>4.8305332999999999</v>
      </c>
      <c r="C24" s="22">
        <v>5.2700132000000002</v>
      </c>
      <c r="D24" s="22">
        <v>5.9637950000000002</v>
      </c>
      <c r="E24" s="22">
        <v>6.6071707999999996</v>
      </c>
      <c r="F24" s="22">
        <v>6.7989834</v>
      </c>
      <c r="G24" s="22">
        <v>6.8867191999999999</v>
      </c>
      <c r="H24" s="22">
        <v>7.0338038285714308</v>
      </c>
      <c r="I24" s="24">
        <v>7.4015154000000001</v>
      </c>
      <c r="J24" s="22">
        <v>7.9667345000000003</v>
      </c>
      <c r="K24" s="22">
        <v>8.8348993</v>
      </c>
      <c r="L24" s="22">
        <v>9.5429654999999993</v>
      </c>
      <c r="M24" s="25">
        <v>10.469892</v>
      </c>
      <c r="N24" s="25">
        <v>11.867057000000001</v>
      </c>
      <c r="O24" s="25">
        <v>13.221835</v>
      </c>
      <c r="P24" s="25">
        <v>16.109023000000001</v>
      </c>
      <c r="Q24" s="25">
        <v>19.597657999999999</v>
      </c>
      <c r="R24" s="25">
        <v>24.224034</v>
      </c>
    </row>
    <row r="25" spans="1:18" x14ac:dyDescent="0.25">
      <c r="A25" s="20">
        <v>14</v>
      </c>
      <c r="B25" s="22">
        <v>5.4463716</v>
      </c>
      <c r="C25" s="22">
        <v>5.9190275999999997</v>
      </c>
      <c r="D25" s="22">
        <v>6.6632002000000004</v>
      </c>
      <c r="E25" s="22">
        <v>7.3516805999999999</v>
      </c>
      <c r="F25" s="22">
        <v>7.5567127000000003</v>
      </c>
      <c r="G25" s="22">
        <v>7.6504665000000003</v>
      </c>
      <c r="H25" s="22">
        <v>7.8075527285714275</v>
      </c>
      <c r="I25" s="24">
        <v>8.2002682999999994</v>
      </c>
      <c r="J25" s="22">
        <v>8.8034747000000007</v>
      </c>
      <c r="K25" s="22">
        <v>9.7295081000000003</v>
      </c>
      <c r="L25" s="25">
        <v>10.484667999999999</v>
      </c>
      <c r="M25" s="25">
        <v>11.473464</v>
      </c>
      <c r="N25" s="25">
        <v>12.964899000000001</v>
      </c>
      <c r="O25" s="25">
        <v>14.412575</v>
      </c>
      <c r="P25" s="25">
        <v>17.502617000000001</v>
      </c>
      <c r="Q25" s="25">
        <v>21.243378</v>
      </c>
      <c r="R25" s="25">
        <v>26.211600000000001</v>
      </c>
    </row>
    <row r="26" spans="1:18" x14ac:dyDescent="0.25">
      <c r="A26" s="20">
        <v>15</v>
      </c>
      <c r="B26" s="22">
        <v>6.0771816000000003</v>
      </c>
      <c r="C26" s="22">
        <v>6.5822088000000001</v>
      </c>
      <c r="D26" s="22">
        <v>7.3755420000000003</v>
      </c>
      <c r="E26" s="22">
        <v>8.1080427999999998</v>
      </c>
      <c r="F26" s="22">
        <v>8.3259830000000008</v>
      </c>
      <c r="G26" s="22">
        <v>8.4256142000000001</v>
      </c>
      <c r="H26" s="22">
        <v>8.5924734571428569</v>
      </c>
      <c r="I26" s="24">
        <v>9.0096215999999991</v>
      </c>
      <c r="J26" s="22">
        <v>9.6499872999999994</v>
      </c>
      <c r="K26" s="25">
        <v>10.632723</v>
      </c>
      <c r="L26" s="25">
        <v>11.43412</v>
      </c>
      <c r="M26" s="25">
        <v>12.483791999999999</v>
      </c>
      <c r="N26" s="25">
        <v>14.068244</v>
      </c>
      <c r="O26" s="25">
        <v>15.607853</v>
      </c>
      <c r="P26" s="25">
        <v>18.89931</v>
      </c>
      <c r="Q26" s="25">
        <v>22.891179000000001</v>
      </c>
      <c r="R26" s="25">
        <v>28.200517999999999</v>
      </c>
    </row>
    <row r="27" spans="1:18" x14ac:dyDescent="0.25">
      <c r="A27" s="20"/>
      <c r="B27" s="22"/>
      <c r="C27" s="22"/>
      <c r="D27" s="22"/>
      <c r="E27" s="22"/>
      <c r="F27" s="22"/>
      <c r="G27" s="22"/>
      <c r="H27" s="22"/>
      <c r="I27" s="24"/>
      <c r="J27" s="22"/>
      <c r="K27" s="25"/>
      <c r="L27" s="25"/>
      <c r="M27" s="25"/>
      <c r="N27" s="25"/>
      <c r="O27" s="25"/>
      <c r="P27" s="25"/>
      <c r="Q27" s="25"/>
      <c r="R27" s="25"/>
    </row>
    <row r="28" spans="1:18" x14ac:dyDescent="0.25">
      <c r="A28" s="20">
        <v>16</v>
      </c>
      <c r="B28" s="22">
        <v>6.7215018999999998</v>
      </c>
      <c r="C28" s="22">
        <v>7.2581512999999998</v>
      </c>
      <c r="D28" s="22">
        <v>8.0995068000000003</v>
      </c>
      <c r="E28" s="22">
        <v>8.8750289000000002</v>
      </c>
      <c r="F28" s="22">
        <v>9.1055908999999993</v>
      </c>
      <c r="G28" s="22">
        <v>9.2109702000000002</v>
      </c>
      <c r="H28" s="22">
        <v>9.387392771428571</v>
      </c>
      <c r="I28" s="24">
        <v>9.8284491999999997</v>
      </c>
      <c r="J28" s="25">
        <v>10.505216000000001</v>
      </c>
      <c r="K28" s="25">
        <v>11.543588</v>
      </c>
      <c r="L28" s="25">
        <v>12.390442</v>
      </c>
      <c r="M28" s="25">
        <v>13.500083</v>
      </c>
      <c r="N28" s="25">
        <v>15.176417000000001</v>
      </c>
      <c r="O28" s="25">
        <v>16.807086999999999</v>
      </c>
      <c r="P28" s="25">
        <v>20.298672</v>
      </c>
      <c r="Q28" s="25">
        <v>24.540749999999999</v>
      </c>
      <c r="R28" s="25">
        <v>30.190572</v>
      </c>
    </row>
    <row r="29" spans="1:18" x14ac:dyDescent="0.25">
      <c r="A29" s="20">
        <v>17</v>
      </c>
      <c r="B29" s="22">
        <v>7.3780887000000002</v>
      </c>
      <c r="C29" s="22">
        <v>7.9456619000000002</v>
      </c>
      <c r="D29" s="22">
        <v>8.8339832000000005</v>
      </c>
      <c r="E29" s="22">
        <v>9.6516026999999998</v>
      </c>
      <c r="F29" s="22">
        <v>9.8945220999999997</v>
      </c>
      <c r="G29" s="25">
        <v>10.00553</v>
      </c>
      <c r="H29" s="22">
        <v>10.19132257142857</v>
      </c>
      <c r="I29" s="26">
        <v>10.655804</v>
      </c>
      <c r="J29" s="25">
        <v>11.368273</v>
      </c>
      <c r="K29" s="25">
        <v>12.461302999999999</v>
      </c>
      <c r="L29" s="25">
        <v>13.352897</v>
      </c>
      <c r="M29" s="25">
        <v>14.521678</v>
      </c>
      <c r="N29" s="25">
        <v>16.288858999999999</v>
      </c>
      <c r="O29" s="25">
        <v>18.009799999999998</v>
      </c>
      <c r="P29" s="25">
        <v>21.700354999999998</v>
      </c>
      <c r="Q29" s="25">
        <v>26.191842999999999</v>
      </c>
      <c r="R29" s="25">
        <v>32.181593999999997</v>
      </c>
    </row>
    <row r="30" spans="1:18" x14ac:dyDescent="0.25">
      <c r="A30" s="20">
        <v>18</v>
      </c>
      <c r="B30" s="22">
        <v>8.0458733999999996</v>
      </c>
      <c r="C30" s="22">
        <v>8.6437182000000004</v>
      </c>
      <c r="D30" s="22">
        <v>9.5780215000000002</v>
      </c>
      <c r="E30" s="25">
        <v>10.436881</v>
      </c>
      <c r="F30" s="25">
        <v>10.691913</v>
      </c>
      <c r="G30" s="25">
        <v>10.808439999999999</v>
      </c>
      <c r="H30" s="22">
        <v>11.003423428571427</v>
      </c>
      <c r="I30" s="26">
        <v>11.490881999999999</v>
      </c>
      <c r="J30" s="25">
        <v>12.238408</v>
      </c>
      <c r="K30" s="25">
        <v>13.385191000000001</v>
      </c>
      <c r="L30" s="25">
        <v>14.320866000000001</v>
      </c>
      <c r="M30" s="25">
        <v>15.548024</v>
      </c>
      <c r="N30" s="25">
        <v>17.405103</v>
      </c>
      <c r="O30" s="25">
        <v>19.215593999999999</v>
      </c>
      <c r="P30" s="25">
        <v>23.104071000000001</v>
      </c>
      <c r="Q30" s="25">
        <v>27.844255</v>
      </c>
      <c r="R30" s="25">
        <v>34.173445000000001</v>
      </c>
    </row>
    <row r="31" spans="1:18" x14ac:dyDescent="0.25">
      <c r="A31" s="20">
        <v>19</v>
      </c>
      <c r="B31" s="22">
        <v>8.7239307999999998</v>
      </c>
      <c r="C31" s="22">
        <v>9.3514362999999996</v>
      </c>
      <c r="D31" s="25">
        <v>10.330803</v>
      </c>
      <c r="E31" s="25">
        <v>11.230104000000001</v>
      </c>
      <c r="F31" s="25">
        <v>11.497021</v>
      </c>
      <c r="G31" s="25">
        <v>11.618964</v>
      </c>
      <c r="H31" s="22">
        <v>11.822971999999998</v>
      </c>
      <c r="I31" s="26">
        <v>12.332992000000001</v>
      </c>
      <c r="J31" s="25">
        <v>13.114977</v>
      </c>
      <c r="K31" s="25">
        <v>14.314674999999999</v>
      </c>
      <c r="L31" s="25">
        <v>15.29382</v>
      </c>
      <c r="M31" s="25">
        <v>16.578651000000001</v>
      </c>
      <c r="N31" s="25">
        <v>18.524754000000001</v>
      </c>
      <c r="O31" s="25">
        <v>20.424133999999999</v>
      </c>
      <c r="P31" s="25">
        <v>24.509578999999999</v>
      </c>
      <c r="Q31" s="25">
        <v>29.497819</v>
      </c>
      <c r="R31" s="25">
        <v>36.166013999999997</v>
      </c>
    </row>
    <row r="32" spans="1:18" x14ac:dyDescent="0.25">
      <c r="A32" s="20">
        <v>20</v>
      </c>
      <c r="B32" s="22">
        <v>9.4114532999999998</v>
      </c>
      <c r="C32" s="25">
        <v>10.068046000000001</v>
      </c>
      <c r="D32" s="25">
        <v>11.091618</v>
      </c>
      <c r="E32" s="25">
        <v>12.030614999999999</v>
      </c>
      <c r="F32" s="25">
        <v>12.309203</v>
      </c>
      <c r="G32" s="25">
        <v>12.436465999999999</v>
      </c>
      <c r="H32" s="22">
        <v>12.649343714285715</v>
      </c>
      <c r="I32" s="26">
        <v>13.181538</v>
      </c>
      <c r="J32" s="25">
        <v>13.997423</v>
      </c>
      <c r="K32" s="25">
        <v>15.249257</v>
      </c>
      <c r="L32" s="25">
        <v>16.271305000000002</v>
      </c>
      <c r="M32" s="25">
        <v>17.613157000000001</v>
      </c>
      <c r="N32" s="25">
        <v>19.647476000000001</v>
      </c>
      <c r="O32" s="25">
        <v>21.635137</v>
      </c>
      <c r="P32" s="25">
        <v>25.916678000000001</v>
      </c>
      <c r="Q32" s="25">
        <v>31.152394000000001</v>
      </c>
      <c r="R32" s="25">
        <v>38.159208</v>
      </c>
    </row>
    <row r="33" spans="1:18" x14ac:dyDescent="0.25">
      <c r="A33" s="20"/>
      <c r="B33" s="22"/>
      <c r="C33" s="25"/>
      <c r="D33" s="25"/>
      <c r="E33" s="25"/>
      <c r="F33" s="25"/>
      <c r="G33" s="25"/>
      <c r="H33" s="22"/>
      <c r="I33" s="26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25">
      <c r="A34" s="20">
        <v>21</v>
      </c>
      <c r="B34" s="25">
        <v>10.107732</v>
      </c>
      <c r="C34" s="25">
        <v>10.792873</v>
      </c>
      <c r="D34" s="25">
        <v>11.859842</v>
      </c>
      <c r="E34" s="25">
        <v>12.837835999999999</v>
      </c>
      <c r="F34" s="25">
        <v>13.127898</v>
      </c>
      <c r="G34" s="25">
        <v>13.260391</v>
      </c>
      <c r="H34" s="22">
        <v>13.481993285714282</v>
      </c>
      <c r="I34" s="26">
        <v>14.035999</v>
      </c>
      <c r="J34" s="25">
        <v>14.885263999999999</v>
      </c>
      <c r="K34" s="25">
        <v>16.188507000000001</v>
      </c>
      <c r="L34" s="25">
        <v>17.252929000000002</v>
      </c>
      <c r="M34" s="25">
        <v>18.651192999999999</v>
      </c>
      <c r="N34" s="25">
        <v>20.772978999999999</v>
      </c>
      <c r="O34" s="25">
        <v>22.848358999999999</v>
      </c>
      <c r="P34" s="25">
        <v>27.325196999999999</v>
      </c>
      <c r="Q34" s="25">
        <v>32.807865</v>
      </c>
      <c r="R34" s="25">
        <v>40.152949999999997</v>
      </c>
    </row>
    <row r="35" spans="1:18" x14ac:dyDescent="0.25">
      <c r="A35" s="20">
        <v>22</v>
      </c>
      <c r="B35" s="25">
        <v>10.812139999999999</v>
      </c>
      <c r="C35" s="25">
        <v>11.525321</v>
      </c>
      <c r="D35" s="25">
        <v>12.634929</v>
      </c>
      <c r="E35" s="25">
        <v>13.651263999999999</v>
      </c>
      <c r="F35" s="25">
        <v>13.952612</v>
      </c>
      <c r="G35" s="25">
        <v>14.090252</v>
      </c>
      <c r="H35" s="22">
        <v>14.320443142857146</v>
      </c>
      <c r="I35" s="26">
        <v>14.895921</v>
      </c>
      <c r="J35" s="25">
        <v>15.778076</v>
      </c>
      <c r="K35" s="25">
        <v>17.132045999999999</v>
      </c>
      <c r="L35" s="25">
        <v>18.238347999999998</v>
      </c>
      <c r="M35" s="25">
        <v>19.692457999999998</v>
      </c>
      <c r="N35" s="25">
        <v>21.901012999999999</v>
      </c>
      <c r="O35" s="25">
        <v>24.063590000000001</v>
      </c>
      <c r="P35" s="25">
        <v>28.734991000000001</v>
      </c>
      <c r="Q35" s="25">
        <v>34.464131000000002</v>
      </c>
      <c r="R35" s="25">
        <v>42.147174999999997</v>
      </c>
    </row>
    <row r="36" spans="1:18" x14ac:dyDescent="0.25">
      <c r="A36" s="20">
        <v>23</v>
      </c>
      <c r="B36" s="25">
        <v>11.52412</v>
      </c>
      <c r="C36" s="25">
        <v>12.264862000000001</v>
      </c>
      <c r="D36" s="25">
        <v>13.416392999999999</v>
      </c>
      <c r="E36" s="25">
        <v>14.470451000000001</v>
      </c>
      <c r="F36" s="25">
        <v>14.782909</v>
      </c>
      <c r="G36" s="25">
        <v>14.925617000000001</v>
      </c>
      <c r="H36" s="22">
        <v>15.164269000000004</v>
      </c>
      <c r="I36" s="26">
        <v>15.760899</v>
      </c>
      <c r="J36" s="25">
        <v>16.675485999999999</v>
      </c>
      <c r="K36" s="25">
        <v>18.079543999999999</v>
      </c>
      <c r="L36" s="25">
        <v>19.227262</v>
      </c>
      <c r="M36" s="25">
        <v>20.736687</v>
      </c>
      <c r="N36" s="25">
        <v>23.031358999999998</v>
      </c>
      <c r="O36" s="25">
        <v>25.280650000000001</v>
      </c>
      <c r="P36" s="25">
        <v>30.145931999999998</v>
      </c>
      <c r="Q36" s="25">
        <v>36.121108</v>
      </c>
      <c r="R36" s="25">
        <v>44.141827999999997</v>
      </c>
    </row>
    <row r="37" spans="1:18" x14ac:dyDescent="0.25">
      <c r="A37" s="20">
        <v>24</v>
      </c>
      <c r="B37" s="25">
        <v>12.243174</v>
      </c>
      <c r="C37" s="25">
        <v>13.011023</v>
      </c>
      <c r="D37" s="25">
        <v>14.203802</v>
      </c>
      <c r="E37" s="25">
        <v>15.295</v>
      </c>
      <c r="F37" s="25">
        <v>15.618403000000001</v>
      </c>
      <c r="G37" s="25">
        <v>15.766104</v>
      </c>
      <c r="H37" s="22">
        <v>16.013095999999997</v>
      </c>
      <c r="I37" s="26">
        <v>16.630576000000001</v>
      </c>
      <c r="J37" s="25">
        <v>17.577164</v>
      </c>
      <c r="K37" s="25">
        <v>19.030708000000001</v>
      </c>
      <c r="L37" s="25">
        <v>20.219405999999999</v>
      </c>
      <c r="M37" s="25">
        <v>21.783646000000001</v>
      </c>
      <c r="N37" s="25">
        <v>24.163826</v>
      </c>
      <c r="O37" s="25">
        <v>26.499376999999999</v>
      </c>
      <c r="P37" s="25">
        <v>31.557912000000002</v>
      </c>
      <c r="Q37" s="25">
        <v>37.778722999999999</v>
      </c>
      <c r="R37" s="25">
        <v>46.136862999999998</v>
      </c>
    </row>
    <row r="38" spans="1:18" x14ac:dyDescent="0.25">
      <c r="A38" s="20">
        <v>25</v>
      </c>
      <c r="B38" s="25">
        <v>12.968857</v>
      </c>
      <c r="C38" s="25">
        <v>13.763382</v>
      </c>
      <c r="D38" s="25">
        <v>14.996767999999999</v>
      </c>
      <c r="E38" s="25">
        <v>16.124555000000001</v>
      </c>
      <c r="F38" s="25">
        <v>16.458746999999999</v>
      </c>
      <c r="G38" s="25">
        <v>16.611370000000001</v>
      </c>
      <c r="H38" s="22">
        <v>16.866588571428569</v>
      </c>
      <c r="I38" s="26">
        <v>17.504635</v>
      </c>
      <c r="J38" s="25">
        <v>18.482813</v>
      </c>
      <c r="K38" s="25">
        <v>19.985275999999999</v>
      </c>
      <c r="L38" s="25">
        <v>21.214544</v>
      </c>
      <c r="M38" s="25">
        <v>22.833130000000001</v>
      </c>
      <c r="N38" s="25">
        <v>25.298244</v>
      </c>
      <c r="O38" s="25">
        <v>27.719633999999999</v>
      </c>
      <c r="P38" s="25">
        <v>32.970835999999998</v>
      </c>
      <c r="Q38" s="25">
        <v>39.436912999999997</v>
      </c>
      <c r="R38" s="25">
        <v>48.132240000000003</v>
      </c>
    </row>
    <row r="39" spans="1:18" x14ac:dyDescent="0.25">
      <c r="A39" s="20"/>
      <c r="B39" s="25"/>
      <c r="C39" s="25"/>
      <c r="D39" s="25"/>
      <c r="E39" s="25"/>
      <c r="F39" s="25"/>
      <c r="G39" s="25"/>
      <c r="H39" s="22"/>
      <c r="I39" s="26"/>
      <c r="J39" s="25"/>
      <c r="K39" s="25"/>
      <c r="L39" s="25"/>
      <c r="M39" s="25"/>
      <c r="N39" s="25"/>
      <c r="O39" s="25"/>
      <c r="P39" s="25"/>
      <c r="Q39" s="25"/>
      <c r="R39" s="25"/>
    </row>
    <row r="40" spans="1:18" x14ac:dyDescent="0.25">
      <c r="A40" s="20">
        <v>26</v>
      </c>
      <c r="B40" s="25">
        <v>13.700766</v>
      </c>
      <c r="C40" s="25">
        <v>14.521558000000001</v>
      </c>
      <c r="D40" s="25">
        <v>15.794945</v>
      </c>
      <c r="E40" s="25">
        <v>16.958798000000002</v>
      </c>
      <c r="F40" s="25">
        <v>17.303629000000001</v>
      </c>
      <c r="G40" s="25">
        <v>17.461109</v>
      </c>
      <c r="H40" s="22">
        <v>17.72444614285714</v>
      </c>
      <c r="I40" s="26">
        <v>18.382788999999999</v>
      </c>
      <c r="J40" s="25">
        <v>19.392171999999999</v>
      </c>
      <c r="K40" s="25">
        <v>20.943014999999999</v>
      </c>
      <c r="L40" s="25">
        <v>22.212465000000002</v>
      </c>
      <c r="M40" s="25">
        <v>23.884954</v>
      </c>
      <c r="N40" s="25">
        <v>26.434463999999998</v>
      </c>
      <c r="O40" s="25">
        <v>28.941296000000001</v>
      </c>
      <c r="P40" s="25">
        <v>34.384621000000003</v>
      </c>
      <c r="Q40" s="25">
        <v>41.095624000000001</v>
      </c>
      <c r="R40" s="25">
        <v>50.127924</v>
      </c>
    </row>
    <row r="41" spans="1:18" x14ac:dyDescent="0.25">
      <c r="A41" s="20">
        <v>27</v>
      </c>
      <c r="B41" s="25">
        <v>14.438537</v>
      </c>
      <c r="C41" s="25">
        <v>15.285207</v>
      </c>
      <c r="D41" s="25">
        <v>16.598016999999999</v>
      </c>
      <c r="E41" s="25">
        <v>17.797440999999999</v>
      </c>
      <c r="F41" s="25">
        <v>18.152771000000001</v>
      </c>
      <c r="G41" s="25">
        <v>18.315042999999999</v>
      </c>
      <c r="H41" s="22">
        <v>18.58639642857143</v>
      </c>
      <c r="I41" s="26">
        <v>19.264779999999998</v>
      </c>
      <c r="J41" s="25">
        <v>20.305002000000002</v>
      </c>
      <c r="K41" s="25">
        <v>21.903717</v>
      </c>
      <c r="L41" s="25">
        <v>23.212980999999999</v>
      </c>
      <c r="M41" s="25">
        <v>24.938955</v>
      </c>
      <c r="N41" s="25">
        <v>27.572351999999999</v>
      </c>
      <c r="O41" s="25">
        <v>30.164254</v>
      </c>
      <c r="P41" s="25">
        <v>35.799191999999998</v>
      </c>
      <c r="Q41" s="25">
        <v>42.754807</v>
      </c>
      <c r="R41" s="25">
        <v>52.123885999999999</v>
      </c>
    </row>
    <row r="42" spans="1:18" x14ac:dyDescent="0.25">
      <c r="A42" s="20">
        <v>28</v>
      </c>
      <c r="B42" s="25">
        <v>15.181839</v>
      </c>
      <c r="C42" s="25">
        <v>16.054017999999999</v>
      </c>
      <c r="D42" s="25">
        <v>17.405702000000002</v>
      </c>
      <c r="E42" s="25">
        <v>18.640224</v>
      </c>
      <c r="F42" s="25">
        <v>19.005918999999999</v>
      </c>
      <c r="G42" s="25">
        <v>19.172923999999998</v>
      </c>
      <c r="H42" s="22">
        <v>19.452196571428573</v>
      </c>
      <c r="I42" s="26">
        <v>20.150378</v>
      </c>
      <c r="J42" s="25">
        <v>21.22109</v>
      </c>
      <c r="K42" s="25">
        <v>22.867194000000001</v>
      </c>
      <c r="L42" s="25">
        <v>24.215923</v>
      </c>
      <c r="M42" s="25">
        <v>25.994985</v>
      </c>
      <c r="N42" s="25">
        <v>28.711790000000001</v>
      </c>
      <c r="O42" s="25">
        <v>31.388411000000001</v>
      </c>
      <c r="P42" s="25">
        <v>37.214486000000001</v>
      </c>
      <c r="Q42" s="25">
        <v>44.41442</v>
      </c>
      <c r="R42" s="25">
        <v>54.120097999999999</v>
      </c>
    </row>
    <row r="43" spans="1:18" x14ac:dyDescent="0.25">
      <c r="A43" s="20">
        <v>29</v>
      </c>
      <c r="B43" s="25">
        <v>15.93037</v>
      </c>
      <c r="C43" s="25">
        <v>16.827704000000001</v>
      </c>
      <c r="D43" s="25">
        <v>18.217739999999999</v>
      </c>
      <c r="E43" s="25">
        <v>19.486910999999999</v>
      </c>
      <c r="F43" s="25">
        <v>19.862843999999999</v>
      </c>
      <c r="G43" s="25">
        <v>20.034523</v>
      </c>
      <c r="H43" s="22">
        <v>20.321622142857144</v>
      </c>
      <c r="I43" s="26">
        <v>21.039370000000002</v>
      </c>
      <c r="J43" s="25">
        <v>22.140241</v>
      </c>
      <c r="K43" s="25">
        <v>23.833275</v>
      </c>
      <c r="L43" s="25">
        <v>25.221138</v>
      </c>
      <c r="M43" s="25">
        <v>27.052911999999999</v>
      </c>
      <c r="N43" s="25">
        <v>29.852668999999999</v>
      </c>
      <c r="O43" s="25">
        <v>32.613678</v>
      </c>
      <c r="P43" s="25">
        <v>38.630445000000002</v>
      </c>
      <c r="Q43" s="25">
        <v>46.074427</v>
      </c>
      <c r="R43" s="25">
        <v>56.116537999999998</v>
      </c>
    </row>
    <row r="44" spans="1:18" x14ac:dyDescent="0.25">
      <c r="A44" s="20">
        <v>30</v>
      </c>
      <c r="B44" s="25">
        <v>16.683855999999999</v>
      </c>
      <c r="C44" s="25">
        <v>17.606007999999999</v>
      </c>
      <c r="D44" s="25">
        <v>19.033895000000001</v>
      </c>
      <c r="E44" s="25">
        <v>20.337285999999999</v>
      </c>
      <c r="F44" s="25">
        <v>20.723334999999999</v>
      </c>
      <c r="G44" s="25">
        <v>20.899633999999999</v>
      </c>
      <c r="H44" s="22">
        <v>21.194471428571429</v>
      </c>
      <c r="I44" s="26">
        <v>21.931564999999999</v>
      </c>
      <c r="J44" s="25">
        <v>23.062279</v>
      </c>
      <c r="K44" s="25">
        <v>24.801805000000002</v>
      </c>
      <c r="L44" s="25">
        <v>26.228487999999999</v>
      </c>
      <c r="M44" s="25">
        <v>28.112615000000002</v>
      </c>
      <c r="N44" s="25">
        <v>30.994893000000001</v>
      </c>
      <c r="O44" s="25">
        <v>33.839979</v>
      </c>
      <c r="P44" s="25">
        <v>40.047015999999999</v>
      </c>
      <c r="Q44" s="25">
        <v>47.734794000000001</v>
      </c>
      <c r="R44" s="25">
        <v>58.113185999999999</v>
      </c>
    </row>
    <row r="45" spans="1:18" x14ac:dyDescent="0.25">
      <c r="A45" s="20"/>
      <c r="B45" s="25"/>
      <c r="C45" s="25"/>
      <c r="D45" s="25"/>
      <c r="E45" s="25"/>
      <c r="F45" s="25"/>
      <c r="G45" s="25"/>
      <c r="H45" s="22"/>
      <c r="I45" s="26"/>
      <c r="J45" s="25"/>
      <c r="K45" s="25"/>
      <c r="L45" s="25"/>
      <c r="M45" s="25"/>
      <c r="N45" s="25"/>
      <c r="O45" s="25"/>
      <c r="P45" s="25"/>
      <c r="Q45" s="25"/>
      <c r="R45" s="25"/>
    </row>
    <row r="46" spans="1:18" x14ac:dyDescent="0.25">
      <c r="A46" s="20">
        <v>31</v>
      </c>
      <c r="B46" s="25">
        <v>17.442043999999999</v>
      </c>
      <c r="C46" s="25">
        <v>18.38869</v>
      </c>
      <c r="D46" s="25">
        <v>19.853950000000001</v>
      </c>
      <c r="E46" s="25">
        <v>21.191151999999999</v>
      </c>
      <c r="F46" s="25">
        <v>21.587201</v>
      </c>
      <c r="G46" s="25">
        <v>21.768068</v>
      </c>
      <c r="H46" s="22">
        <v>22.070559714285711</v>
      </c>
      <c r="I46" s="26">
        <v>22.826789000000002</v>
      </c>
      <c r="J46" s="25">
        <v>23.987044000000001</v>
      </c>
      <c r="K46" s="25">
        <v>25.772644</v>
      </c>
      <c r="L46" s="25">
        <v>27.237845</v>
      </c>
      <c r="M46" s="25">
        <v>29.173985999999999</v>
      </c>
      <c r="N46" s="25">
        <v>32.138375000000003</v>
      </c>
      <c r="O46" s="25">
        <v>35.067241000000003</v>
      </c>
      <c r="P46" s="25">
        <v>41.464154999999998</v>
      </c>
      <c r="Q46" s="25">
        <v>49.395491999999997</v>
      </c>
      <c r="R46" s="25">
        <v>60.110024000000003</v>
      </c>
    </row>
    <row r="47" spans="1:18" x14ac:dyDescent="0.25">
      <c r="A47" s="20">
        <v>32</v>
      </c>
      <c r="B47" s="25">
        <v>18.204701</v>
      </c>
      <c r="C47" s="25">
        <v>19.175532</v>
      </c>
      <c r="D47" s="25">
        <v>20.677709</v>
      </c>
      <c r="E47" s="25">
        <v>22.048328999999999</v>
      </c>
      <c r="F47" s="25">
        <v>22.454267000000002</v>
      </c>
      <c r="G47" s="25">
        <v>22.639652000000002</v>
      </c>
      <c r="H47" s="22">
        <v>22.949716857142853</v>
      </c>
      <c r="I47" s="26">
        <v>23.724879000000001</v>
      </c>
      <c r="J47" s="25">
        <v>24.914387999999999</v>
      </c>
      <c r="K47" s="25">
        <v>26.745663</v>
      </c>
      <c r="L47" s="25">
        <v>28.249096000000002</v>
      </c>
      <c r="M47" s="25">
        <v>30.236924999999999</v>
      </c>
      <c r="N47" s="25">
        <v>33.283034999999998</v>
      </c>
      <c r="O47" s="25">
        <v>36.295400999999998</v>
      </c>
      <c r="P47" s="25">
        <v>42.881819</v>
      </c>
      <c r="Q47" s="25">
        <v>51.056494999999998</v>
      </c>
      <c r="R47" s="25">
        <v>62.107036000000001</v>
      </c>
    </row>
    <row r="48" spans="1:18" x14ac:dyDescent="0.25">
      <c r="A48" s="20">
        <v>33</v>
      </c>
      <c r="B48" s="25">
        <v>18.971613000000001</v>
      </c>
      <c r="C48" s="25">
        <v>19.966332999999999</v>
      </c>
      <c r="D48" s="25">
        <v>21.504988000000001</v>
      </c>
      <c r="E48" s="25">
        <v>22.908650999999999</v>
      </c>
      <c r="F48" s="25">
        <v>23.324370999999999</v>
      </c>
      <c r="G48" s="25">
        <v>23.514226000000001</v>
      </c>
      <c r="H48" s="22">
        <v>23.831787142857145</v>
      </c>
      <c r="I48" s="26">
        <v>24.625689999999999</v>
      </c>
      <c r="J48" s="25">
        <v>25.844176999999998</v>
      </c>
      <c r="K48" s="25">
        <v>27.720745000000001</v>
      </c>
      <c r="L48" s="25">
        <v>29.262135000000001</v>
      </c>
      <c r="M48" s="25">
        <v>31.301342000000002</v>
      </c>
      <c r="N48" s="25">
        <v>34.428801999999997</v>
      </c>
      <c r="O48" s="25">
        <v>37.524400999999997</v>
      </c>
      <c r="P48" s="25">
        <v>44.299970999999999</v>
      </c>
      <c r="Q48" s="25">
        <v>52.717781000000002</v>
      </c>
      <c r="R48" s="25">
        <v>64.104208</v>
      </c>
    </row>
    <row r="49" spans="1:18" x14ac:dyDescent="0.25">
      <c r="A49" s="20">
        <v>34</v>
      </c>
      <c r="B49" s="25">
        <v>19.742583</v>
      </c>
      <c r="C49" s="25">
        <v>20.760907</v>
      </c>
      <c r="D49" s="25">
        <v>22.335619999999999</v>
      </c>
      <c r="E49" s="25">
        <v>23.771964000000001</v>
      </c>
      <c r="F49" s="25">
        <v>24.197364</v>
      </c>
      <c r="G49" s="25">
        <v>24.391643999999999</v>
      </c>
      <c r="H49" s="22">
        <v>24.716627428571428</v>
      </c>
      <c r="I49" s="26">
        <v>25.529086</v>
      </c>
      <c r="J49" s="25">
        <v>26.776285999999999</v>
      </c>
      <c r="K49" s="25">
        <v>28.697780999999999</v>
      </c>
      <c r="L49" s="25">
        <v>30.276865999999998</v>
      </c>
      <c r="M49" s="25">
        <v>32.367153999999999</v>
      </c>
      <c r="N49" s="25">
        <v>35.575609999999998</v>
      </c>
      <c r="O49" s="25">
        <v>38.754188999999997</v>
      </c>
      <c r="P49" s="25">
        <v>45.718578000000001</v>
      </c>
      <c r="Q49" s="25">
        <v>54.379325999999999</v>
      </c>
      <c r="R49" s="25">
        <v>66.101527000000004</v>
      </c>
    </row>
    <row r="50" spans="1:18" x14ac:dyDescent="0.25">
      <c r="A50" s="20">
        <v>35</v>
      </c>
      <c r="B50" s="25">
        <v>20.517427000000001</v>
      </c>
      <c r="C50" s="25">
        <v>21.559080999999999</v>
      </c>
      <c r="D50" s="25">
        <v>23.169447000000002</v>
      </c>
      <c r="E50" s="25">
        <v>24.638127999999998</v>
      </c>
      <c r="F50" s="25">
        <v>25.07311</v>
      </c>
      <c r="G50" s="25">
        <v>25.271771000000001</v>
      </c>
      <c r="H50" s="22">
        <v>25.60410528571429</v>
      </c>
      <c r="I50" s="26">
        <v>26.434940999999998</v>
      </c>
      <c r="J50" s="25">
        <v>27.710599999999999</v>
      </c>
      <c r="K50" s="25">
        <v>29.676670999999999</v>
      </c>
      <c r="L50" s="25">
        <v>31.293199000000001</v>
      </c>
      <c r="M50" s="25">
        <v>33.434283999999998</v>
      </c>
      <c r="N50" s="25">
        <v>36.723396999999999</v>
      </c>
      <c r="O50" s="25">
        <v>39.984715000000001</v>
      </c>
      <c r="P50" s="25">
        <v>47.137608999999998</v>
      </c>
      <c r="Q50" s="25">
        <v>56.041114</v>
      </c>
      <c r="R50" s="25">
        <v>68.098982000000007</v>
      </c>
    </row>
    <row r="51" spans="1:18" x14ac:dyDescent="0.25">
      <c r="A51" s="20"/>
      <c r="B51" s="25"/>
      <c r="C51" s="25"/>
      <c r="D51" s="25"/>
      <c r="E51" s="25"/>
      <c r="F51" s="25"/>
      <c r="G51" s="25"/>
      <c r="H51" s="22"/>
      <c r="I51" s="26"/>
      <c r="J51" s="25"/>
      <c r="K51" s="25"/>
      <c r="L51" s="25"/>
      <c r="M51" s="25"/>
      <c r="N51" s="25"/>
      <c r="O51" s="25"/>
      <c r="P51" s="25"/>
      <c r="Q51" s="25"/>
      <c r="R51" s="25"/>
    </row>
    <row r="52" spans="1:18" x14ac:dyDescent="0.25">
      <c r="A52" s="20">
        <v>36</v>
      </c>
      <c r="B52" s="25">
        <v>21.295974000000001</v>
      </c>
      <c r="C52" s="25">
        <v>22.360696000000001</v>
      </c>
      <c r="D52" s="25">
        <v>24.006326000000001</v>
      </c>
      <c r="E52" s="25">
        <v>25.507010000000001</v>
      </c>
      <c r="F52" s="25">
        <v>25.951481000000001</v>
      </c>
      <c r="G52" s="25">
        <v>26.154478999999998</v>
      </c>
      <c r="H52" s="22">
        <v>26.494096428571424</v>
      </c>
      <c r="I52" s="26">
        <v>27.343139999999998</v>
      </c>
      <c r="J52" s="25">
        <v>28.647013999999999</v>
      </c>
      <c r="K52" s="25">
        <v>30.657323999999999</v>
      </c>
      <c r="L52" s="25">
        <v>32.311053999999999</v>
      </c>
      <c r="M52" s="25">
        <v>34.502664000000003</v>
      </c>
      <c r="N52" s="25">
        <v>37.872109999999999</v>
      </c>
      <c r="O52" s="25">
        <v>41.215936999999997</v>
      </c>
      <c r="P52" s="25">
        <v>48.557037000000001</v>
      </c>
      <c r="Q52" s="25">
        <v>57.703127000000002</v>
      </c>
      <c r="R52" s="25">
        <v>70.096562000000006</v>
      </c>
    </row>
    <row r="53" spans="1:18" x14ac:dyDescent="0.25">
      <c r="A53" s="20">
        <v>37</v>
      </c>
      <c r="B53" s="25">
        <v>22.078066</v>
      </c>
      <c r="C53" s="25">
        <v>23.165602</v>
      </c>
      <c r="D53" s="25">
        <v>24.846122999999999</v>
      </c>
      <c r="E53" s="25">
        <v>26.378491</v>
      </c>
      <c r="F53" s="25">
        <v>26.832359</v>
      </c>
      <c r="G53" s="25">
        <v>27.039655</v>
      </c>
      <c r="H53" s="22">
        <v>27.386489571428569</v>
      </c>
      <c r="I53" s="26">
        <v>28.253575999999999</v>
      </c>
      <c r="J53" s="25">
        <v>29.585429999999999</v>
      </c>
      <c r="K53" s="25">
        <v>31.639655000000001</v>
      </c>
      <c r="L53" s="25">
        <v>33.330354</v>
      </c>
      <c r="M53" s="25">
        <v>35.572228000000003</v>
      </c>
      <c r="N53" s="25">
        <v>39.021697000000003</v>
      </c>
      <c r="O53" s="25">
        <v>42.447812999999996</v>
      </c>
      <c r="P53" s="25">
        <v>49.976835000000001</v>
      </c>
      <c r="Q53" s="25">
        <v>59.365349000000002</v>
      </c>
      <c r="R53" s="25">
        <v>72.094260000000006</v>
      </c>
    </row>
    <row r="54" spans="1:18" x14ac:dyDescent="0.25">
      <c r="A54" s="20">
        <v>38</v>
      </c>
      <c r="B54" s="25">
        <v>22.863557</v>
      </c>
      <c r="C54" s="25">
        <v>23.973662000000001</v>
      </c>
      <c r="D54" s="25">
        <v>25.688714000000001</v>
      </c>
      <c r="E54" s="25">
        <v>27.252455999999999</v>
      </c>
      <c r="F54" s="25">
        <v>27.715634000000001</v>
      </c>
      <c r="G54" s="25">
        <v>27.927188000000001</v>
      </c>
      <c r="H54" s="22">
        <v>28.281176285714288</v>
      </c>
      <c r="I54" s="26">
        <v>29.166146999999999</v>
      </c>
      <c r="J54" s="25">
        <v>30.525756000000001</v>
      </c>
      <c r="K54" s="25">
        <v>32.623584000000001</v>
      </c>
      <c r="L54" s="25">
        <v>34.351030000000002</v>
      </c>
      <c r="M54" s="25">
        <v>36.642916</v>
      </c>
      <c r="N54" s="25">
        <v>40.172111999999998</v>
      </c>
      <c r="O54" s="25">
        <v>43.680306999999999</v>
      </c>
      <c r="P54" s="25">
        <v>51.396980999999997</v>
      </c>
      <c r="Q54" s="25">
        <v>61.027766</v>
      </c>
      <c r="R54" s="25">
        <v>74.092066000000003</v>
      </c>
    </row>
    <row r="55" spans="1:18" x14ac:dyDescent="0.25">
      <c r="A55" s="20">
        <v>39</v>
      </c>
      <c r="B55" s="25">
        <v>23.652307</v>
      </c>
      <c r="C55" s="25">
        <v>24.784745999999998</v>
      </c>
      <c r="D55" s="25">
        <v>26.53398</v>
      </c>
      <c r="E55" s="25">
        <v>28.128799999999998</v>
      </c>
      <c r="F55" s="25">
        <v>28.601203999999999</v>
      </c>
      <c r="G55" s="25">
        <v>28.816977999999999</v>
      </c>
      <c r="H55" s="22">
        <v>29.17805942857143</v>
      </c>
      <c r="I55" s="26">
        <v>30.080763000000001</v>
      </c>
      <c r="J55" s="25">
        <v>31.467908999999999</v>
      </c>
      <c r="K55" s="25">
        <v>33.609039000000003</v>
      </c>
      <c r="L55" s="25">
        <v>35.373016</v>
      </c>
      <c r="M55" s="25">
        <v>37.714674000000002</v>
      </c>
      <c r="N55" s="25">
        <v>41.323309999999999</v>
      </c>
      <c r="O55" s="25">
        <v>44.913384000000001</v>
      </c>
      <c r="P55" s="25">
        <v>52.817453</v>
      </c>
      <c r="Q55" s="25">
        <v>62.690365</v>
      </c>
      <c r="R55" s="25">
        <v>76.089972000000003</v>
      </c>
    </row>
    <row r="56" spans="1:18" x14ac:dyDescent="0.25">
      <c r="A56" s="27">
        <v>40</v>
      </c>
      <c r="B56" s="28">
        <v>24.444188</v>
      </c>
      <c r="C56" s="28">
        <v>25.598732999999999</v>
      </c>
      <c r="D56" s="28">
        <v>27.381813999999999</v>
      </c>
      <c r="E56" s="28">
        <v>29.007425000000001</v>
      </c>
      <c r="F56" s="28">
        <v>29.488973999999999</v>
      </c>
      <c r="G56" s="28">
        <v>29.708931</v>
      </c>
      <c r="H56" s="29">
        <v>30.077046428571428</v>
      </c>
      <c r="I56" s="30">
        <v>30.997335</v>
      </c>
      <c r="J56" s="28">
        <v>32.411808000000001</v>
      </c>
      <c r="K56" s="28">
        <v>34.595950999999999</v>
      </c>
      <c r="L56" s="28">
        <v>36.396253000000002</v>
      </c>
      <c r="M56" s="28">
        <v>38.787449000000002</v>
      </c>
      <c r="N56" s="28">
        <v>42.475251999999998</v>
      </c>
      <c r="O56" s="28">
        <v>46.147013000000001</v>
      </c>
      <c r="P56" s="28">
        <v>54.238232000000004</v>
      </c>
      <c r="Q56" s="28">
        <v>64.353134999999995</v>
      </c>
      <c r="R56" s="28">
        <v>78.087971999999993</v>
      </c>
    </row>
    <row r="57" spans="1:18" x14ac:dyDescent="0.25">
      <c r="A57" s="20">
        <v>41</v>
      </c>
      <c r="B57" s="25">
        <v>25.239080000000001</v>
      </c>
      <c r="C57" s="25">
        <v>26.415510000000001</v>
      </c>
      <c r="D57" s="25">
        <v>28.232115</v>
      </c>
      <c r="E57" s="25">
        <v>29.888238999999999</v>
      </c>
      <c r="F57" s="25">
        <v>30.378852999999999</v>
      </c>
      <c r="G57" s="25">
        <v>30.602958999999998</v>
      </c>
      <c r="H57" s="22">
        <v>30.978051857142859</v>
      </c>
      <c r="I57" s="26">
        <v>31.915783999999999</v>
      </c>
      <c r="J57" s="25">
        <v>33.357380999999997</v>
      </c>
      <c r="K57" s="25">
        <v>35.584256000000003</v>
      </c>
      <c r="L57" s="25">
        <v>37.420682999999997</v>
      </c>
      <c r="M57" s="25">
        <v>39.861195000000002</v>
      </c>
      <c r="N57" s="25">
        <v>43.627901999999999</v>
      </c>
      <c r="O57" s="25">
        <v>47.381165000000003</v>
      </c>
      <c r="P57" s="25">
        <v>55.659300999999999</v>
      </c>
      <c r="Q57" s="25">
        <v>66.016064999999998</v>
      </c>
      <c r="R57" s="25">
        <v>80.086061000000001</v>
      </c>
    </row>
    <row r="58" spans="1:18" x14ac:dyDescent="0.25">
      <c r="A58" s="20">
        <v>42</v>
      </c>
      <c r="B58" s="25">
        <v>26.036867000000001</v>
      </c>
      <c r="C58" s="25">
        <v>27.234971000000002</v>
      </c>
      <c r="D58" s="25">
        <v>29.084785</v>
      </c>
      <c r="E58" s="25">
        <v>30.771155</v>
      </c>
      <c r="F58" s="25">
        <v>31.270759999999999</v>
      </c>
      <c r="G58" s="25">
        <v>31.49898</v>
      </c>
      <c r="H58" s="22">
        <v>31.880995142857138</v>
      </c>
      <c r="I58" s="26">
        <v>32.836033</v>
      </c>
      <c r="J58" s="25">
        <v>34.304558</v>
      </c>
      <c r="K58" s="25">
        <v>36.573897000000002</v>
      </c>
      <c r="L58" s="25">
        <v>38.446255999999998</v>
      </c>
      <c r="M58" s="25">
        <v>40.935867000000002</v>
      </c>
      <c r="N58" s="25">
        <v>44.781222999999997</v>
      </c>
      <c r="O58" s="25">
        <v>48.615811999999998</v>
      </c>
      <c r="P58" s="25">
        <v>57.080641999999997</v>
      </c>
      <c r="Q58" s="25">
        <v>67.679143999999994</v>
      </c>
      <c r="R58" s="25">
        <v>82.084231000000003</v>
      </c>
    </row>
    <row r="59" spans="1:18" x14ac:dyDescent="0.25">
      <c r="A59" s="20">
        <v>43</v>
      </c>
      <c r="B59" s="25">
        <v>26.837444999999999</v>
      </c>
      <c r="C59" s="25">
        <v>28.057016999999998</v>
      </c>
      <c r="D59" s="25">
        <v>29.939737000000001</v>
      </c>
      <c r="E59" s="25">
        <v>31.656092000000001</v>
      </c>
      <c r="F59" s="25">
        <v>32.164614</v>
      </c>
      <c r="G59" s="25">
        <v>32.396915999999997</v>
      </c>
      <c r="H59" s="22">
        <v>32.785800285714281</v>
      </c>
      <c r="I59" s="26">
        <v>33.758011000000003</v>
      </c>
      <c r="J59" s="25">
        <v>35.253273999999998</v>
      </c>
      <c r="K59" s="25">
        <v>37.564815000000003</v>
      </c>
      <c r="L59" s="25">
        <v>39.472920000000002</v>
      </c>
      <c r="M59" s="25">
        <v>42.011423000000001</v>
      </c>
      <c r="N59" s="25">
        <v>45.935184999999997</v>
      </c>
      <c r="O59" s="25">
        <v>49.850929999999998</v>
      </c>
      <c r="P59" s="25">
        <v>58.502240999999998</v>
      </c>
      <c r="Q59" s="25">
        <v>69.342365000000001</v>
      </c>
      <c r="R59" s="25">
        <v>84.082477999999995</v>
      </c>
    </row>
    <row r="60" spans="1:18" x14ac:dyDescent="0.25">
      <c r="A60" s="20">
        <v>44</v>
      </c>
      <c r="B60" s="25">
        <v>27.640713000000002</v>
      </c>
      <c r="C60" s="25">
        <v>28.881553</v>
      </c>
      <c r="D60" s="25">
        <v>30.796885</v>
      </c>
      <c r="E60" s="25">
        <v>32.542974999999998</v>
      </c>
      <c r="F60" s="25">
        <v>33.060344000000001</v>
      </c>
      <c r="G60" s="25">
        <v>33.296695</v>
      </c>
      <c r="H60" s="22">
        <v>33.692396714285707</v>
      </c>
      <c r="I60" s="26">
        <v>34.681651000000002</v>
      </c>
      <c r="J60" s="25">
        <v>36.203471</v>
      </c>
      <c r="K60" s="25">
        <v>38.556961000000001</v>
      </c>
      <c r="L60" s="25">
        <v>40.500632000000003</v>
      </c>
      <c r="M60" s="25">
        <v>43.087825000000002</v>
      </c>
      <c r="N60" s="25">
        <v>47.089758000000003</v>
      </c>
      <c r="O60" s="25">
        <v>51.086495999999997</v>
      </c>
      <c r="P60" s="25">
        <v>59.924083000000003</v>
      </c>
      <c r="Q60" s="25">
        <v>71.005718999999999</v>
      </c>
      <c r="R60" s="25">
        <v>86.080797000000004</v>
      </c>
    </row>
    <row r="61" spans="1:18" x14ac:dyDescent="0.25">
      <c r="A61" s="20">
        <v>45</v>
      </c>
      <c r="B61" s="25">
        <v>28.446576</v>
      </c>
      <c r="C61" s="25">
        <v>29.708490000000001</v>
      </c>
      <c r="D61" s="25">
        <v>31.656151000000001</v>
      </c>
      <c r="E61" s="25">
        <v>33.431733000000001</v>
      </c>
      <c r="F61" s="25">
        <v>33.957878000000001</v>
      </c>
      <c r="G61" s="25">
        <v>34.198248</v>
      </c>
      <c r="H61" s="22">
        <v>34.600717714285707</v>
      </c>
      <c r="I61" s="26">
        <v>35.606892000000002</v>
      </c>
      <c r="J61" s="25">
        <v>37.155088999999997</v>
      </c>
      <c r="K61" s="25">
        <v>39.550283999999998</v>
      </c>
      <c r="L61" s="25">
        <v>41.529347999999999</v>
      </c>
      <c r="M61" s="25">
        <v>44.165036999999998</v>
      </c>
      <c r="N61" s="25">
        <v>48.244911999999999</v>
      </c>
      <c r="O61" s="25">
        <v>52.322485999999998</v>
      </c>
      <c r="P61" s="25">
        <v>61.346156000000001</v>
      </c>
      <c r="Q61" s="25">
        <v>72.669197999999994</v>
      </c>
      <c r="R61" s="25">
        <v>88.079183</v>
      </c>
    </row>
    <row r="62" spans="1:18" x14ac:dyDescent="0.25">
      <c r="A62" s="20"/>
      <c r="B62" s="25"/>
      <c r="C62" s="25"/>
      <c r="D62" s="25"/>
      <c r="E62" s="25"/>
      <c r="F62" s="25"/>
      <c r="G62" s="25"/>
      <c r="H62" s="22"/>
      <c r="I62" s="26"/>
      <c r="J62" s="25"/>
      <c r="K62" s="25"/>
      <c r="L62" s="25"/>
      <c r="M62" s="25"/>
      <c r="N62" s="25"/>
      <c r="O62" s="25"/>
      <c r="P62" s="25"/>
      <c r="Q62" s="25"/>
      <c r="R62" s="25"/>
    </row>
    <row r="63" spans="1:18" x14ac:dyDescent="0.25">
      <c r="A63" s="20">
        <v>46</v>
      </c>
      <c r="B63" s="25">
        <v>29.254943999999998</v>
      </c>
      <c r="C63" s="25">
        <v>30.537745999999999</v>
      </c>
      <c r="D63" s="25">
        <v>32.517459000000002</v>
      </c>
      <c r="E63" s="25">
        <v>34.322296999999999</v>
      </c>
      <c r="F63" s="25">
        <v>34.857151999999999</v>
      </c>
      <c r="G63" s="25">
        <v>35.101509999999998</v>
      </c>
      <c r="H63" s="22">
        <v>35.510699714285714</v>
      </c>
      <c r="I63" s="26">
        <v>36.533673999999998</v>
      </c>
      <c r="J63" s="25">
        <v>38.108075999999997</v>
      </c>
      <c r="K63" s="25">
        <v>40.544739999999997</v>
      </c>
      <c r="L63" s="25">
        <v>42.559026000000003</v>
      </c>
      <c r="M63" s="25">
        <v>45.243023000000001</v>
      </c>
      <c r="N63" s="25">
        <v>49.400623000000003</v>
      </c>
      <c r="O63" s="25">
        <v>53.558883000000002</v>
      </c>
      <c r="P63" s="25">
        <v>62.768447000000002</v>
      </c>
      <c r="Q63" s="25">
        <v>74.332795000000004</v>
      </c>
      <c r="R63" s="25">
        <v>90.077634000000003</v>
      </c>
    </row>
    <row r="64" spans="1:18" x14ac:dyDescent="0.25">
      <c r="A64" s="20">
        <v>47</v>
      </c>
      <c r="B64" s="25">
        <v>30.065733999999999</v>
      </c>
      <c r="C64" s="25">
        <v>31.369240999999999</v>
      </c>
      <c r="D64" s="25">
        <v>33.380738000000001</v>
      </c>
      <c r="E64" s="25">
        <v>35.214604000000001</v>
      </c>
      <c r="F64" s="25">
        <v>35.758105</v>
      </c>
      <c r="G64" s="25">
        <v>36.006422999999998</v>
      </c>
      <c r="H64" s="22">
        <v>36.422285285714281</v>
      </c>
      <c r="I64" s="26">
        <v>37.461941000000003</v>
      </c>
      <c r="J64" s="25">
        <v>39.062381999999999</v>
      </c>
      <c r="K64" s="25">
        <v>41.540284</v>
      </c>
      <c r="L64" s="25">
        <v>43.589630999999997</v>
      </c>
      <c r="M64" s="25">
        <v>46.321753999999999</v>
      </c>
      <c r="N64" s="25">
        <v>50.556865999999999</v>
      </c>
      <c r="O64" s="25">
        <v>54.795665</v>
      </c>
      <c r="P64" s="25">
        <v>64.190944999999999</v>
      </c>
      <c r="Q64" s="25">
        <v>75.996503000000004</v>
      </c>
      <c r="R64" s="25">
        <v>92.076143999999999</v>
      </c>
    </row>
    <row r="65" spans="1:18" x14ac:dyDescent="0.25">
      <c r="A65" s="20">
        <v>48</v>
      </c>
      <c r="B65" s="25">
        <v>30.878865000000001</v>
      </c>
      <c r="C65" s="25">
        <v>32.202902000000002</v>
      </c>
      <c r="D65" s="25">
        <v>34.245922999999998</v>
      </c>
      <c r="E65" s="25">
        <v>36.108593999999997</v>
      </c>
      <c r="F65" s="25">
        <v>36.660677999999997</v>
      </c>
      <c r="G65" s="25">
        <v>36.912927000000003</v>
      </c>
      <c r="H65" s="22">
        <v>37.335416714285728</v>
      </c>
      <c r="I65" s="26">
        <v>38.391641</v>
      </c>
      <c r="J65" s="25">
        <v>40.017958999999998</v>
      </c>
      <c r="K65" s="25">
        <v>42.536875999999999</v>
      </c>
      <c r="L65" s="25">
        <v>44.621124999999999</v>
      </c>
      <c r="M65" s="25">
        <v>47.401197000000003</v>
      </c>
      <c r="N65" s="25">
        <v>51.713617999999997</v>
      </c>
      <c r="O65" s="25">
        <v>56.032817000000001</v>
      </c>
      <c r="P65" s="25">
        <v>65.613639000000006</v>
      </c>
      <c r="Q65" s="25">
        <v>77.660317000000006</v>
      </c>
      <c r="R65" s="25">
        <v>94.074710999999994</v>
      </c>
    </row>
    <row r="66" spans="1:18" x14ac:dyDescent="0.25">
      <c r="A66" s="20">
        <v>49</v>
      </c>
      <c r="B66" s="25">
        <v>31.694261999999998</v>
      </c>
      <c r="C66" s="25">
        <v>33.038656000000003</v>
      </c>
      <c r="D66" s="25">
        <v>35.112949</v>
      </c>
      <c r="E66" s="25">
        <v>37.00421</v>
      </c>
      <c r="F66" s="25">
        <v>37.564816</v>
      </c>
      <c r="G66" s="25">
        <v>37.820968999999998</v>
      </c>
      <c r="H66" s="22">
        <v>38.250041857142861</v>
      </c>
      <c r="I66" s="26">
        <v>39.322724000000001</v>
      </c>
      <c r="J66" s="25">
        <v>40.974761000000001</v>
      </c>
      <c r="K66" s="25">
        <v>43.534477000000003</v>
      </c>
      <c r="L66" s="25">
        <v>45.653475</v>
      </c>
      <c r="M66" s="25">
        <v>48.481327</v>
      </c>
      <c r="N66" s="25">
        <v>52.870857999999998</v>
      </c>
      <c r="O66" s="25">
        <v>57.270319999999998</v>
      </c>
      <c r="P66" s="25">
        <v>67.036520999999993</v>
      </c>
      <c r="Q66" s="25">
        <v>79.324230999999997</v>
      </c>
      <c r="R66" s="25">
        <v>96.073330999999996</v>
      </c>
    </row>
    <row r="67" spans="1:18" x14ac:dyDescent="0.25">
      <c r="A67" s="20">
        <v>50</v>
      </c>
      <c r="B67" s="25">
        <v>32.511853000000002</v>
      </c>
      <c r="C67" s="25">
        <v>33.876438</v>
      </c>
      <c r="D67" s="25">
        <v>35.981757999999999</v>
      </c>
      <c r="E67" s="25">
        <v>37.901398</v>
      </c>
      <c r="F67" s="25">
        <v>38.470466999999999</v>
      </c>
      <c r="G67" s="25">
        <v>38.730497</v>
      </c>
      <c r="H67" s="22">
        <v>39.166110428571436</v>
      </c>
      <c r="I67" s="26">
        <v>40.255144000000001</v>
      </c>
      <c r="J67" s="25">
        <v>41.932746999999999</v>
      </c>
      <c r="K67" s="25">
        <v>44.533053000000002</v>
      </c>
      <c r="L67" s="25">
        <v>46.686649000000003</v>
      </c>
      <c r="M67" s="25">
        <v>49.562114999999999</v>
      </c>
      <c r="N67" s="25">
        <v>54.028564000000003</v>
      </c>
      <c r="O67" s="25">
        <v>58.508161000000001</v>
      </c>
      <c r="P67" s="25">
        <v>68.459580000000003</v>
      </c>
      <c r="Q67" s="25">
        <v>80.988238999999993</v>
      </c>
      <c r="R67" s="25">
        <v>98.072001</v>
      </c>
    </row>
    <row r="68" spans="1:18" x14ac:dyDescent="0.25">
      <c r="A68" s="20"/>
      <c r="B68" s="25"/>
      <c r="C68" s="25"/>
      <c r="D68" s="25"/>
      <c r="E68" s="25"/>
      <c r="F68" s="25"/>
      <c r="G68" s="25"/>
      <c r="H68" s="22"/>
      <c r="I68" s="26"/>
      <c r="J68" s="25"/>
      <c r="K68" s="25"/>
      <c r="L68" s="25"/>
      <c r="M68" s="25"/>
      <c r="N68" s="25"/>
      <c r="O68" s="25"/>
      <c r="P68" s="25"/>
      <c r="Q68" s="25"/>
      <c r="R68" s="25"/>
    </row>
    <row r="69" spans="1:18" x14ac:dyDescent="0.25">
      <c r="A69" s="20">
        <v>51</v>
      </c>
      <c r="B69" s="25">
        <v>33.331570999999997</v>
      </c>
      <c r="C69" s="25">
        <v>34.716183999999998</v>
      </c>
      <c r="D69" s="25">
        <v>36.852291000000001</v>
      </c>
      <c r="E69" s="25">
        <v>38.800108000000002</v>
      </c>
      <c r="F69" s="25">
        <v>39.377581999999997</v>
      </c>
      <c r="G69" s="25">
        <v>39.641463000000002</v>
      </c>
      <c r="H69" s="22">
        <v>40.083574999999996</v>
      </c>
      <c r="I69" s="26">
        <v>41.188854999999997</v>
      </c>
      <c r="J69" s="25">
        <v>42.891876000000003</v>
      </c>
      <c r="K69" s="25">
        <v>45.532567</v>
      </c>
      <c r="L69" s="25">
        <v>47.720618000000002</v>
      </c>
      <c r="M69" s="25">
        <v>50.643535999999997</v>
      </c>
      <c r="N69" s="25">
        <v>55.186718999999997</v>
      </c>
      <c r="O69" s="25">
        <v>59.746322999999997</v>
      </c>
      <c r="P69" s="25">
        <v>69.882807999999997</v>
      </c>
      <c r="Q69" s="25">
        <v>82.652337000000003</v>
      </c>
      <c r="R69" s="25">
        <v>100.07071999999999</v>
      </c>
    </row>
    <row r="70" spans="1:18" x14ac:dyDescent="0.25">
      <c r="A70" s="20">
        <v>52</v>
      </c>
      <c r="B70" s="25">
        <v>34.153348999999999</v>
      </c>
      <c r="C70" s="25">
        <v>35.557834</v>
      </c>
      <c r="D70" s="25">
        <v>37.724496000000002</v>
      </c>
      <c r="E70" s="25">
        <v>39.700291</v>
      </c>
      <c r="F70" s="25">
        <v>40.286113</v>
      </c>
      <c r="G70" s="25">
        <v>40.553820999999999</v>
      </c>
      <c r="H70" s="22">
        <v>41.00239100000001</v>
      </c>
      <c r="I70" s="26">
        <v>42.123815999999998</v>
      </c>
      <c r="J70" s="25">
        <v>43.852111000000001</v>
      </c>
      <c r="K70" s="25">
        <v>46.532988000000003</v>
      </c>
      <c r="L70" s="25">
        <v>48.755352999999999</v>
      </c>
      <c r="M70" s="25">
        <v>51.725568000000003</v>
      </c>
      <c r="N70" s="25">
        <v>56.345303999999999</v>
      </c>
      <c r="O70" s="25">
        <v>60.984794000000001</v>
      </c>
      <c r="P70" s="25">
        <v>71.306197999999995</v>
      </c>
      <c r="Q70" s="25">
        <v>84.316519999999997</v>
      </c>
      <c r="R70" s="25">
        <v>102.06948</v>
      </c>
    </row>
    <row r="71" spans="1:18" x14ac:dyDescent="0.25">
      <c r="A71" s="20">
        <v>53</v>
      </c>
      <c r="B71" s="25">
        <v>34.977127000000003</v>
      </c>
      <c r="C71" s="25">
        <v>36.401328999999997</v>
      </c>
      <c r="D71" s="25">
        <v>38.598320999999999</v>
      </c>
      <c r="E71" s="25">
        <v>40.601900000000001</v>
      </c>
      <c r="F71" s="25">
        <v>41.196016999999998</v>
      </c>
      <c r="G71" s="25">
        <v>41.467526999999997</v>
      </c>
      <c r="H71" s="22">
        <v>41.922515285714283</v>
      </c>
      <c r="I71" s="26">
        <v>43.059986000000002</v>
      </c>
      <c r="J71" s="25">
        <v>44.813414000000002</v>
      </c>
      <c r="K71" s="25">
        <v>47.534284999999997</v>
      </c>
      <c r="L71" s="25">
        <v>49.790827</v>
      </c>
      <c r="M71" s="25">
        <v>52.808186999999997</v>
      </c>
      <c r="N71" s="25">
        <v>57.504303</v>
      </c>
      <c r="O71" s="25">
        <v>62.223560999999997</v>
      </c>
      <c r="P71" s="25">
        <v>72.729742000000002</v>
      </c>
      <c r="Q71" s="25">
        <v>85.980784</v>
      </c>
      <c r="R71" s="25">
        <v>104.06829</v>
      </c>
    </row>
    <row r="72" spans="1:18" x14ac:dyDescent="0.25">
      <c r="A72" s="20">
        <v>54</v>
      </c>
      <c r="B72" s="25">
        <v>35.802846000000002</v>
      </c>
      <c r="C72" s="25">
        <v>37.246616000000003</v>
      </c>
      <c r="D72" s="25">
        <v>39.473717000000001</v>
      </c>
      <c r="E72" s="25">
        <v>41.504893000000003</v>
      </c>
      <c r="F72" s="25">
        <v>42.107250999999998</v>
      </c>
      <c r="G72" s="25">
        <v>42.382537999999997</v>
      </c>
      <c r="H72" s="22">
        <v>42.843906571428562</v>
      </c>
      <c r="I72" s="26">
        <v>43.997328000000003</v>
      </c>
      <c r="J72" s="25">
        <v>45.775751999999997</v>
      </c>
      <c r="K72" s="25">
        <v>48.536428000000001</v>
      </c>
      <c r="L72" s="25">
        <v>50.827015000000003</v>
      </c>
      <c r="M72" s="25">
        <v>53.891373000000002</v>
      </c>
      <c r="N72" s="25">
        <v>58.663699000000001</v>
      </c>
      <c r="O72" s="25">
        <v>63.462611000000003</v>
      </c>
      <c r="P72" s="25">
        <v>74.153433000000007</v>
      </c>
      <c r="Q72" s="25">
        <v>87.645124999999993</v>
      </c>
      <c r="R72" s="25">
        <v>106.06713000000001</v>
      </c>
    </row>
    <row r="73" spans="1:18" x14ac:dyDescent="0.25">
      <c r="A73" s="20">
        <v>55</v>
      </c>
      <c r="B73" s="25">
        <v>36.630451000000001</v>
      </c>
      <c r="C73" s="25">
        <v>38.093642000000003</v>
      </c>
      <c r="D73" s="25">
        <v>40.350637999999996</v>
      </c>
      <c r="E73" s="25">
        <v>42.409227000000001</v>
      </c>
      <c r="F73" s="25">
        <v>43.019775000000003</v>
      </c>
      <c r="G73" s="25">
        <v>43.298817</v>
      </c>
      <c r="H73" s="22">
        <v>43.76652814285714</v>
      </c>
      <c r="I73" s="26">
        <v>44.935805999999999</v>
      </c>
      <c r="J73" s="25">
        <v>46.739091000000002</v>
      </c>
      <c r="K73" s="25">
        <v>49.539389999999997</v>
      </c>
      <c r="L73" s="25">
        <v>51.863892</v>
      </c>
      <c r="M73" s="25">
        <v>54.975104999999999</v>
      </c>
      <c r="N73" s="25">
        <v>59.823476999999997</v>
      </c>
      <c r="O73" s="25">
        <v>64.701932999999997</v>
      </c>
      <c r="P73" s="25">
        <v>75.577264</v>
      </c>
      <c r="Q73" s="25">
        <v>89.309539000000001</v>
      </c>
      <c r="R73" s="25">
        <v>108.06601999999999</v>
      </c>
    </row>
    <row r="74" spans="1:18" x14ac:dyDescent="0.25">
      <c r="A74" s="20"/>
      <c r="B74" s="25"/>
      <c r="C74" s="25"/>
      <c r="D74" s="25"/>
      <c r="E74" s="25"/>
      <c r="F74" s="25"/>
      <c r="G74" s="25"/>
      <c r="H74" s="22"/>
      <c r="I74" s="26"/>
      <c r="J74" s="25"/>
      <c r="K74" s="25"/>
      <c r="L74" s="25"/>
      <c r="M74" s="25"/>
      <c r="N74" s="25"/>
      <c r="O74" s="25"/>
      <c r="P74" s="25"/>
      <c r="Q74" s="25"/>
      <c r="R74" s="25"/>
    </row>
    <row r="75" spans="1:18" x14ac:dyDescent="0.25">
      <c r="A75" s="20">
        <v>56</v>
      </c>
      <c r="B75" s="25">
        <v>37.459887000000002</v>
      </c>
      <c r="C75" s="25">
        <v>38.942357999999999</v>
      </c>
      <c r="D75" s="25">
        <v>41.229039999999998</v>
      </c>
      <c r="E75" s="25">
        <v>43.314864</v>
      </c>
      <c r="F75" s="25">
        <v>43.933549999999997</v>
      </c>
      <c r="G75" s="25">
        <v>44.216324</v>
      </c>
      <c r="H75" s="22">
        <v>44.690341142857143</v>
      </c>
      <c r="I75" s="26">
        <v>45.875383999999997</v>
      </c>
      <c r="J75" s="25">
        <v>47.703401999999997</v>
      </c>
      <c r="K75" s="25">
        <v>50.543145000000003</v>
      </c>
      <c r="L75" s="25">
        <v>52.901434999999999</v>
      </c>
      <c r="M75" s="25">
        <v>56.059365</v>
      </c>
      <c r="N75" s="25">
        <v>60.983623000000001</v>
      </c>
      <c r="O75" s="25">
        <v>65.941515999999993</v>
      </c>
      <c r="P75" s="25">
        <v>77.001228999999995</v>
      </c>
      <c r="Q75" s="25">
        <v>90.974024</v>
      </c>
      <c r="R75" s="25">
        <v>110.06494000000001</v>
      </c>
    </row>
    <row r="76" spans="1:18" x14ac:dyDescent="0.25">
      <c r="A76" s="20">
        <v>57</v>
      </c>
      <c r="B76" s="25">
        <v>38.291103999999997</v>
      </c>
      <c r="C76" s="25">
        <v>39.792715999999999</v>
      </c>
      <c r="D76" s="25">
        <v>42.108879000000002</v>
      </c>
      <c r="E76" s="25">
        <v>44.221764</v>
      </c>
      <c r="F76" s="25">
        <v>44.848540999999997</v>
      </c>
      <c r="G76" s="25">
        <v>45.135024000000001</v>
      </c>
      <c r="H76" s="22">
        <v>45.615311428571417</v>
      </c>
      <c r="I76" s="26">
        <v>46.816029999999998</v>
      </c>
      <c r="J76" s="25">
        <v>48.668653999999997</v>
      </c>
      <c r="K76" s="25">
        <v>51.547668000000002</v>
      </c>
      <c r="L76" s="25">
        <v>53.939624000000002</v>
      </c>
      <c r="M76" s="25">
        <v>57.144134000000001</v>
      </c>
      <c r="N76" s="25">
        <v>62.144123999999998</v>
      </c>
      <c r="O76" s="25">
        <v>67.181349999999995</v>
      </c>
      <c r="P76" s="25">
        <v>78.425321999999994</v>
      </c>
      <c r="Q76" s="25">
        <v>92.638575000000003</v>
      </c>
      <c r="R76" s="25">
        <v>112.0639</v>
      </c>
    </row>
    <row r="77" spans="1:18" x14ac:dyDescent="0.25">
      <c r="A77" s="20">
        <v>58</v>
      </c>
      <c r="B77" s="25">
        <v>39.124054000000001</v>
      </c>
      <c r="C77" s="25">
        <v>40.644671000000002</v>
      </c>
      <c r="D77" s="25">
        <v>42.990116999999998</v>
      </c>
      <c r="E77" s="25">
        <v>45.129893000000003</v>
      </c>
      <c r="F77" s="25">
        <v>45.764710999999998</v>
      </c>
      <c r="G77" s="25">
        <v>46.054881999999999</v>
      </c>
      <c r="H77" s="22">
        <v>46.541405142857151</v>
      </c>
      <c r="I77" s="26">
        <v>47.757713000000003</v>
      </c>
      <c r="J77" s="25">
        <v>49.634819</v>
      </c>
      <c r="K77" s="25">
        <v>52.552934</v>
      </c>
      <c r="L77" s="25">
        <v>54.978436000000002</v>
      </c>
      <c r="M77" s="25">
        <v>58.229394999999997</v>
      </c>
      <c r="N77" s="25">
        <v>63.304966999999998</v>
      </c>
      <c r="O77" s="25">
        <v>68.421425999999997</v>
      </c>
      <c r="P77" s="25">
        <v>79.849538999999993</v>
      </c>
      <c r="Q77" s="25">
        <v>94.303189000000003</v>
      </c>
      <c r="R77" s="25">
        <v>114.06289</v>
      </c>
    </row>
    <row r="78" spans="1:18" x14ac:dyDescent="0.25">
      <c r="A78" s="20">
        <v>59</v>
      </c>
      <c r="B78" s="25">
        <v>39.958689999999997</v>
      </c>
      <c r="C78" s="25">
        <v>41.498179999999998</v>
      </c>
      <c r="D78" s="25">
        <v>43.872714000000002</v>
      </c>
      <c r="E78" s="25">
        <v>46.039214999999999</v>
      </c>
      <c r="F78" s="25">
        <v>46.682028000000003</v>
      </c>
      <c r="G78" s="25">
        <v>46.975866000000003</v>
      </c>
      <c r="H78" s="22">
        <v>47.468591142857136</v>
      </c>
      <c r="I78" s="26">
        <v>48.700403999999999</v>
      </c>
      <c r="J78" s="25">
        <v>50.601871000000003</v>
      </c>
      <c r="K78" s="25">
        <v>53.558920999999998</v>
      </c>
      <c r="L78" s="25">
        <v>56.017853000000002</v>
      </c>
      <c r="M78" s="25">
        <v>59.315131000000001</v>
      </c>
      <c r="N78" s="25">
        <v>64.466138999999998</v>
      </c>
      <c r="O78" s="25">
        <v>69.661732999999998</v>
      </c>
      <c r="P78" s="25">
        <v>81.273872999999995</v>
      </c>
      <c r="Q78" s="25">
        <v>95.967865000000003</v>
      </c>
      <c r="R78" s="25">
        <v>116.06191</v>
      </c>
    </row>
    <row r="79" spans="1:18" x14ac:dyDescent="0.25">
      <c r="A79" s="20">
        <v>60</v>
      </c>
      <c r="B79" s="25">
        <v>40.794967</v>
      </c>
      <c r="C79" s="25">
        <v>42.353202000000003</v>
      </c>
      <c r="D79" s="25">
        <v>44.756633999999998</v>
      </c>
      <c r="E79" s="25">
        <v>46.949697999999998</v>
      </c>
      <c r="F79" s="25">
        <v>47.600459999999998</v>
      </c>
      <c r="G79" s="25">
        <v>47.897944000000003</v>
      </c>
      <c r="H79" s="22">
        <v>48.396837714285716</v>
      </c>
      <c r="I79" s="26">
        <v>49.644072000000001</v>
      </c>
      <c r="J79" s="25">
        <v>51.569783000000001</v>
      </c>
      <c r="K79" s="25">
        <v>54.565607999999997</v>
      </c>
      <c r="L79" s="25">
        <v>57.057855000000004</v>
      </c>
      <c r="M79" s="25">
        <v>60.401327999999999</v>
      </c>
      <c r="N79" s="25">
        <v>65.627628999999999</v>
      </c>
      <c r="O79" s="25">
        <v>70.902265</v>
      </c>
      <c r="P79" s="25">
        <v>82.698321000000007</v>
      </c>
      <c r="Q79" s="25">
        <v>97.632598000000002</v>
      </c>
      <c r="R79" s="25">
        <v>118.06095999999999</v>
      </c>
    </row>
    <row r="80" spans="1:18" x14ac:dyDescent="0.25">
      <c r="A80" s="20"/>
      <c r="B80" s="25"/>
      <c r="C80" s="25"/>
      <c r="D80" s="25"/>
      <c r="E80" s="25"/>
      <c r="F80" s="25"/>
      <c r="G80" s="25"/>
      <c r="H80" s="22"/>
      <c r="I80" s="26"/>
      <c r="J80" s="25"/>
      <c r="K80" s="25"/>
      <c r="L80" s="25"/>
      <c r="M80" s="25"/>
      <c r="N80" s="25"/>
      <c r="O80" s="25"/>
      <c r="P80" s="25"/>
      <c r="Q80" s="25"/>
      <c r="R80" s="25"/>
    </row>
    <row r="81" spans="1:18" x14ac:dyDescent="0.25">
      <c r="A81" s="20">
        <v>61</v>
      </c>
      <c r="B81" s="25">
        <v>41.632841999999997</v>
      </c>
      <c r="C81" s="25">
        <v>43.209696000000001</v>
      </c>
      <c r="D81" s="25">
        <v>45.641841999999997</v>
      </c>
      <c r="E81" s="25">
        <v>47.861310000000003</v>
      </c>
      <c r="F81" s="25">
        <v>48.519976</v>
      </c>
      <c r="G81" s="25">
        <v>48.821086999999999</v>
      </c>
      <c r="H81" s="22">
        <v>49.326117000000004</v>
      </c>
      <c r="I81" s="26">
        <v>50.588692000000002</v>
      </c>
      <c r="J81" s="25">
        <v>52.538530999999999</v>
      </c>
      <c r="K81" s="25">
        <v>55.572972999999998</v>
      </c>
      <c r="L81" s="25">
        <v>58.098424999999999</v>
      </c>
      <c r="M81" s="25">
        <v>61.487971000000002</v>
      </c>
      <c r="N81" s="25">
        <v>66.789426000000006</v>
      </c>
      <c r="O81" s="25">
        <v>72.143011000000001</v>
      </c>
      <c r="P81" s="25">
        <v>84.122876000000005</v>
      </c>
      <c r="Q81" s="25">
        <v>99.297387000000001</v>
      </c>
      <c r="R81" s="25">
        <v>120.06004</v>
      </c>
    </row>
    <row r="82" spans="1:18" x14ac:dyDescent="0.25">
      <c r="A82" s="20">
        <v>62</v>
      </c>
      <c r="B82" s="25">
        <v>42.472276000000001</v>
      </c>
      <c r="C82" s="25">
        <v>44.067625</v>
      </c>
      <c r="D82" s="25">
        <v>46.528303000000001</v>
      </c>
      <c r="E82" s="25">
        <v>48.774022000000002</v>
      </c>
      <c r="F82" s="25">
        <v>49.440548</v>
      </c>
      <c r="G82" s="25">
        <v>49.745265000000003</v>
      </c>
      <c r="H82" s="22">
        <v>50.25639985714286</v>
      </c>
      <c r="I82" s="26">
        <v>51.534236999999997</v>
      </c>
      <c r="J82" s="25">
        <v>53.508091999999998</v>
      </c>
      <c r="K82" s="25">
        <v>56.580997000000004</v>
      </c>
      <c r="L82" s="25">
        <v>59.139546000000003</v>
      </c>
      <c r="M82" s="25">
        <v>62.575045000000003</v>
      </c>
      <c r="N82" s="25">
        <v>67.951520000000002</v>
      </c>
      <c r="O82" s="25">
        <v>73.383965000000003</v>
      </c>
      <c r="P82" s="25">
        <v>85.547535999999994</v>
      </c>
      <c r="Q82" s="25">
        <v>100.96223000000001</v>
      </c>
      <c r="R82" s="25">
        <v>122.05915</v>
      </c>
    </row>
    <row r="83" spans="1:18" x14ac:dyDescent="0.25">
      <c r="A83" s="20">
        <v>63</v>
      </c>
      <c r="B83" s="25">
        <v>43.313229</v>
      </c>
      <c r="C83" s="25">
        <v>44.926952999999997</v>
      </c>
      <c r="D83" s="25">
        <v>47.415984999999999</v>
      </c>
      <c r="E83" s="25">
        <v>49.687803000000002</v>
      </c>
      <c r="F83" s="25">
        <v>50.362147</v>
      </c>
      <c r="G83" s="25">
        <v>50.670451999999997</v>
      </c>
      <c r="H83" s="22">
        <v>51.187660571428566</v>
      </c>
      <c r="I83" s="26">
        <v>52.480682000000002</v>
      </c>
      <c r="J83" s="25">
        <v>54.478442999999999</v>
      </c>
      <c r="K83" s="31" t="s">
        <v>21</v>
      </c>
      <c r="L83" s="25">
        <v>60.181199999999997</v>
      </c>
      <c r="M83" s="25">
        <v>63.662537</v>
      </c>
      <c r="N83" s="25">
        <v>69.113900000000001</v>
      </c>
      <c r="O83" s="25">
        <v>74.625119999999995</v>
      </c>
      <c r="P83" s="25">
        <v>86.972295000000003</v>
      </c>
      <c r="Q83" s="25">
        <v>102.62712000000001</v>
      </c>
      <c r="R83" s="25">
        <v>124.05828</v>
      </c>
    </row>
    <row r="84" spans="1:18" x14ac:dyDescent="0.25">
      <c r="A84" s="20">
        <v>64</v>
      </c>
      <c r="B84" s="25">
        <v>44.155662999999997</v>
      </c>
      <c r="C84" s="25">
        <v>45.787644</v>
      </c>
      <c r="D84" s="25">
        <v>48.304858000000003</v>
      </c>
      <c r="E84" s="25">
        <v>50.602626999999998</v>
      </c>
      <c r="F84" s="25">
        <v>51.284747000000003</v>
      </c>
      <c r="G84" s="25">
        <v>51.596620999999999</v>
      </c>
      <c r="H84" s="22">
        <v>52.119872999999991</v>
      </c>
      <c r="I84" s="26">
        <v>53.428002999999997</v>
      </c>
      <c r="J84" s="25">
        <v>55.449562999999998</v>
      </c>
      <c r="K84" s="25">
        <v>58.598947000000003</v>
      </c>
      <c r="L84" s="25">
        <v>61.223373000000002</v>
      </c>
      <c r="M84" s="25">
        <v>64.750433999999998</v>
      </c>
      <c r="N84" s="25">
        <v>70.276557999999994</v>
      </c>
      <c r="O84" s="25">
        <v>75.866467</v>
      </c>
      <c r="P84" s="25">
        <v>88.397150999999994</v>
      </c>
      <c r="Q84" s="25">
        <v>104.29206000000001</v>
      </c>
      <c r="R84" s="25">
        <v>126.05744</v>
      </c>
    </row>
    <row r="85" spans="1:18" x14ac:dyDescent="0.25">
      <c r="A85" s="20">
        <v>65</v>
      </c>
      <c r="B85" s="25">
        <v>44.999541999999998</v>
      </c>
      <c r="C85" s="25">
        <v>46.649664999999999</v>
      </c>
      <c r="D85" s="25">
        <v>49.194890999999998</v>
      </c>
      <c r="E85" s="25">
        <v>51.518467000000001</v>
      </c>
      <c r="F85" s="25">
        <v>52.208322000000003</v>
      </c>
      <c r="G85" s="25">
        <v>52.523746000000003</v>
      </c>
      <c r="H85" s="22">
        <v>53.053012000000003</v>
      </c>
      <c r="I85" s="26">
        <v>54.376176999999998</v>
      </c>
      <c r="J85" s="25">
        <v>56.421430999999998</v>
      </c>
      <c r="K85" s="25">
        <v>59.608837000000001</v>
      </c>
      <c r="L85" s="25">
        <v>62.26605</v>
      </c>
      <c r="M85" s="25">
        <v>65.838723999999999</v>
      </c>
      <c r="N85" s="25">
        <v>71.439483999999993</v>
      </c>
      <c r="O85" s="25">
        <v>77.108001000000002</v>
      </c>
      <c r="P85" s="25">
        <v>89.822098999999994</v>
      </c>
      <c r="Q85" s="25">
        <v>105.95705</v>
      </c>
      <c r="R85" s="25">
        <v>128.05662000000001</v>
      </c>
    </row>
    <row r="86" spans="1:18" x14ac:dyDescent="0.25">
      <c r="A86" s="20"/>
      <c r="B86" s="25"/>
      <c r="C86" s="25"/>
      <c r="D86" s="25"/>
      <c r="E86" s="25"/>
      <c r="F86" s="25"/>
      <c r="G86" s="25"/>
      <c r="H86" s="22"/>
      <c r="I86" s="26"/>
      <c r="J86" s="25"/>
      <c r="K86" s="25"/>
      <c r="L86" s="25"/>
      <c r="M86" s="25"/>
      <c r="N86" s="25"/>
      <c r="O86" s="25"/>
      <c r="P86" s="25"/>
      <c r="Q86" s="25"/>
      <c r="R86" s="25"/>
    </row>
    <row r="87" spans="1:18" x14ac:dyDescent="0.25">
      <c r="A87" s="20">
        <v>66</v>
      </c>
      <c r="B87" s="25">
        <v>45.844830999999999</v>
      </c>
      <c r="C87" s="25">
        <v>47.512982999999998</v>
      </c>
      <c r="D87" s="25">
        <v>50.086056999999997</v>
      </c>
      <c r="E87" s="25">
        <v>52.435296999999998</v>
      </c>
      <c r="F87" s="25">
        <v>53.132846999999998</v>
      </c>
      <c r="G87" s="25">
        <v>53.451804000000003</v>
      </c>
      <c r="H87" s="22">
        <v>53.987055142857145</v>
      </c>
      <c r="I87" s="26">
        <v>55.325183000000003</v>
      </c>
      <c r="J87" s="25">
        <v>57.394027999999999</v>
      </c>
      <c r="K87" s="25">
        <v>60.619315</v>
      </c>
      <c r="L87" s="25">
        <v>63.309215000000002</v>
      </c>
      <c r="M87" s="25">
        <v>66.927395000000004</v>
      </c>
      <c r="N87" s="25">
        <v>72.602669000000006</v>
      </c>
      <c r="O87" s="25">
        <v>78.349715000000003</v>
      </c>
      <c r="P87" s="25">
        <v>91.247135999999998</v>
      </c>
      <c r="Q87" s="25">
        <v>107.62208</v>
      </c>
      <c r="R87" s="25">
        <v>130.05582999999999</v>
      </c>
    </row>
    <row r="88" spans="1:18" x14ac:dyDescent="0.25">
      <c r="A88" s="20">
        <v>67</v>
      </c>
      <c r="B88" s="25">
        <v>46.691498000000003</v>
      </c>
      <c r="C88" s="25">
        <v>48.377569000000001</v>
      </c>
      <c r="D88" s="25">
        <v>50.978327</v>
      </c>
      <c r="E88" s="25">
        <v>53.353093999999999</v>
      </c>
      <c r="F88" s="25">
        <v>54.058298999999998</v>
      </c>
      <c r="G88" s="25">
        <v>54.380771000000003</v>
      </c>
      <c r="H88" s="22">
        <v>54.921979</v>
      </c>
      <c r="I88" s="26">
        <v>56.274999000000001</v>
      </c>
      <c r="J88" s="25">
        <v>58.367334</v>
      </c>
      <c r="K88" s="25">
        <v>61.630366000000002</v>
      </c>
      <c r="L88" s="25">
        <v>64.352857</v>
      </c>
      <c r="M88" s="25">
        <v>68.016435999999999</v>
      </c>
      <c r="N88" s="25">
        <v>73.766105999999994</v>
      </c>
      <c r="O88" s="25">
        <v>79.591601999999995</v>
      </c>
      <c r="P88" s="25">
        <v>92.672257999999999</v>
      </c>
      <c r="Q88" s="25">
        <v>109.28716</v>
      </c>
      <c r="R88" s="25">
        <v>132.05506</v>
      </c>
    </row>
    <row r="89" spans="1:18" x14ac:dyDescent="0.25">
      <c r="A89" s="20">
        <v>68</v>
      </c>
      <c r="B89" s="25">
        <v>47.53951</v>
      </c>
      <c r="C89" s="25">
        <v>49.243392</v>
      </c>
      <c r="D89" s="25">
        <v>51.871675000000003</v>
      </c>
      <c r="E89" s="25">
        <v>54.271833000000001</v>
      </c>
      <c r="F89" s="25">
        <v>54.984656000000001</v>
      </c>
      <c r="G89" s="25">
        <v>55.310625000000002</v>
      </c>
      <c r="H89" s="22">
        <v>55.85776214285714</v>
      </c>
      <c r="I89" s="26">
        <v>57.225605000000002</v>
      </c>
      <c r="J89" s="25">
        <v>59.341330999999997</v>
      </c>
      <c r="K89" s="25">
        <v>62.641973</v>
      </c>
      <c r="L89" s="25">
        <v>65.396960000000007</v>
      </c>
      <c r="M89" s="25">
        <v>69.105836999999994</v>
      </c>
      <c r="N89" s="25">
        <v>74.929786000000007</v>
      </c>
      <c r="O89" s="25">
        <v>80.833658</v>
      </c>
      <c r="P89" s="25">
        <v>94.097461999999993</v>
      </c>
      <c r="Q89" s="25">
        <v>110.95228</v>
      </c>
      <c r="R89" s="25">
        <v>134.05430999999999</v>
      </c>
    </row>
    <row r="90" spans="1:18" x14ac:dyDescent="0.25">
      <c r="A90" s="20">
        <v>69</v>
      </c>
      <c r="B90" s="25">
        <v>48.388835999999998</v>
      </c>
      <c r="C90" s="25">
        <v>50.110422999999997</v>
      </c>
      <c r="D90" s="25">
        <v>52.766075000000001</v>
      </c>
      <c r="E90" s="25">
        <v>55.191490999999999</v>
      </c>
      <c r="F90" s="25">
        <v>55.911893999999997</v>
      </c>
      <c r="G90" s="25">
        <v>56.241345000000003</v>
      </c>
      <c r="H90" s="22">
        <v>56.794383857142861</v>
      </c>
      <c r="I90" s="26">
        <v>58.176980999999998</v>
      </c>
      <c r="J90" s="25">
        <v>60.316003000000002</v>
      </c>
      <c r="K90" s="25">
        <v>63.654122999999998</v>
      </c>
      <c r="L90" s="25">
        <v>66.441513999999998</v>
      </c>
      <c r="M90" s="25">
        <v>70.195586000000006</v>
      </c>
      <c r="N90" s="25">
        <v>76.093701999999993</v>
      </c>
      <c r="O90" s="25">
        <v>82.075877000000006</v>
      </c>
      <c r="P90" s="25">
        <v>95.522746999999995</v>
      </c>
      <c r="Q90" s="25">
        <v>112.61744</v>
      </c>
      <c r="R90" s="25">
        <v>136.05358000000001</v>
      </c>
    </row>
    <row r="91" spans="1:18" x14ac:dyDescent="0.25">
      <c r="A91" s="20">
        <v>70</v>
      </c>
      <c r="B91" s="25">
        <v>49.239446000000001</v>
      </c>
      <c r="C91" s="25">
        <v>50.978634</v>
      </c>
      <c r="D91" s="25">
        <v>53.661504000000001</v>
      </c>
      <c r="E91" s="25">
        <v>56.112048000000001</v>
      </c>
      <c r="F91" s="25">
        <v>56.839993999999997</v>
      </c>
      <c r="G91" s="25">
        <v>57.172908999999997</v>
      </c>
      <c r="H91" s="22">
        <v>57.73182328571427</v>
      </c>
      <c r="I91" s="26">
        <v>59.129109</v>
      </c>
      <c r="J91" s="25">
        <v>61.291331999999997</v>
      </c>
      <c r="K91" s="25">
        <v>64.666799999999995</v>
      </c>
      <c r="L91" s="25">
        <v>67.486504999999994</v>
      </c>
      <c r="M91" s="25">
        <v>71.285674</v>
      </c>
      <c r="N91" s="25">
        <v>77.257846999999998</v>
      </c>
      <c r="O91" s="25">
        <v>83.318252000000001</v>
      </c>
      <c r="P91" s="25">
        <v>96.948106999999993</v>
      </c>
      <c r="Q91" s="25">
        <v>114.28263</v>
      </c>
      <c r="R91" s="25">
        <v>138.05287000000001</v>
      </c>
    </row>
    <row r="92" spans="1:18" x14ac:dyDescent="0.25">
      <c r="A92" s="20"/>
      <c r="B92" s="25"/>
      <c r="C92" s="25"/>
      <c r="D92" s="25"/>
      <c r="E92" s="25"/>
      <c r="F92" s="25"/>
      <c r="G92" s="25"/>
      <c r="H92" s="22"/>
      <c r="I92" s="26"/>
      <c r="J92" s="25"/>
      <c r="K92" s="25"/>
      <c r="L92" s="25"/>
      <c r="M92" s="25"/>
      <c r="N92" s="25"/>
      <c r="O92" s="25"/>
      <c r="P92" s="25"/>
      <c r="Q92" s="25"/>
      <c r="R92" s="25"/>
    </row>
    <row r="93" spans="1:18" x14ac:dyDescent="0.25">
      <c r="A93" s="20">
        <v>71</v>
      </c>
      <c r="B93" s="25">
        <v>50.091312000000002</v>
      </c>
      <c r="C93" s="25">
        <v>51.847999999999999</v>
      </c>
      <c r="D93" s="25">
        <v>54.557938</v>
      </c>
      <c r="E93" s="25">
        <v>57.033481999999999</v>
      </c>
      <c r="F93" s="25">
        <v>57.768935999999997</v>
      </c>
      <c r="G93" s="25">
        <v>58.105297999999998</v>
      </c>
      <c r="H93" s="22">
        <v>58.670061714285694</v>
      </c>
      <c r="I93" s="26">
        <v>60.081971000000003</v>
      </c>
      <c r="J93" s="25">
        <v>62.267302000000001</v>
      </c>
      <c r="K93" s="25">
        <v>65.679992999999996</v>
      </c>
      <c r="L93" s="25">
        <v>68.531923000000006</v>
      </c>
      <c r="M93" s="25">
        <v>72.376092</v>
      </c>
      <c r="N93" s="25">
        <v>78.422213999999997</v>
      </c>
      <c r="O93" s="25">
        <v>84.560781000000006</v>
      </c>
      <c r="P93" s="25">
        <v>98.373542</v>
      </c>
      <c r="Q93" s="25">
        <v>115.94786000000001</v>
      </c>
      <c r="R93" s="25">
        <v>140.05216999999999</v>
      </c>
    </row>
    <row r="94" spans="1:18" x14ac:dyDescent="0.25">
      <c r="A94" s="20">
        <v>72</v>
      </c>
      <c r="B94" s="25">
        <v>50.944406999999998</v>
      </c>
      <c r="C94" s="25">
        <v>52.718494999999997</v>
      </c>
      <c r="D94" s="25">
        <v>55.455354</v>
      </c>
      <c r="E94" s="25">
        <v>57.955773000000001</v>
      </c>
      <c r="F94" s="25">
        <v>58.698698</v>
      </c>
      <c r="G94" s="25">
        <v>59.038493000000003</v>
      </c>
      <c r="H94" s="22">
        <v>59.609080428571431</v>
      </c>
      <c r="I94" s="26">
        <v>61.035549000000003</v>
      </c>
      <c r="J94" s="25">
        <v>63.243896999999997</v>
      </c>
      <c r="K94" s="25">
        <v>66.693686999999997</v>
      </c>
      <c r="L94" s="25">
        <v>69.577754999999996</v>
      </c>
      <c r="M94" s="25">
        <v>73.466830999999999</v>
      </c>
      <c r="N94" s="25">
        <v>79.586796000000007</v>
      </c>
      <c r="O94" s="25">
        <v>85.803455999999997</v>
      </c>
      <c r="P94" s="25">
        <v>99.799047000000002</v>
      </c>
      <c r="Q94" s="25">
        <v>117.61313</v>
      </c>
      <c r="R94" s="25">
        <v>142.0515</v>
      </c>
    </row>
    <row r="95" spans="1:18" x14ac:dyDescent="0.25">
      <c r="A95" s="20">
        <v>73</v>
      </c>
      <c r="B95" s="25">
        <v>51.798703000000003</v>
      </c>
      <c r="C95" s="25">
        <v>53.590093000000003</v>
      </c>
      <c r="D95" s="25">
        <v>56.353729999999999</v>
      </c>
      <c r="E95" s="25">
        <v>58.878901999999997</v>
      </c>
      <c r="F95" s="25">
        <v>59.629263999999999</v>
      </c>
      <c r="G95" s="25">
        <v>59.972475000000003</v>
      </c>
      <c r="H95" s="22">
        <v>60.548860999999995</v>
      </c>
      <c r="I95" s="26">
        <v>61.989826000000001</v>
      </c>
      <c r="J95" s="25">
        <v>64.221102999999999</v>
      </c>
      <c r="K95" s="25">
        <v>67.70787</v>
      </c>
      <c r="L95" s="25">
        <v>70.623992000000001</v>
      </c>
      <c r="M95" s="25">
        <v>74.557880999999995</v>
      </c>
      <c r="N95" s="25">
        <v>80.751587999999998</v>
      </c>
      <c r="O95" s="25">
        <v>87.046274999999994</v>
      </c>
      <c r="P95" s="25">
        <v>101.22462</v>
      </c>
      <c r="Q95" s="25">
        <v>119.27843</v>
      </c>
      <c r="R95" s="25">
        <v>144.05083999999999</v>
      </c>
    </row>
    <row r="96" spans="1:18" x14ac:dyDescent="0.25">
      <c r="A96" s="20">
        <v>74</v>
      </c>
      <c r="B96" s="25">
        <v>52.654175000000002</v>
      </c>
      <c r="C96" s="25">
        <v>54.462772000000001</v>
      </c>
      <c r="D96" s="25">
        <v>57.253045</v>
      </c>
      <c r="E96" s="25">
        <v>59.802849000000002</v>
      </c>
      <c r="F96" s="25">
        <v>60.560614000000001</v>
      </c>
      <c r="G96" s="25">
        <v>60.907226999999999</v>
      </c>
      <c r="H96" s="22">
        <v>61.489387285714265</v>
      </c>
      <c r="I96" s="26">
        <v>62.944788000000003</v>
      </c>
      <c r="J96" s="25">
        <v>65.198904999999996</v>
      </c>
      <c r="K96" s="25">
        <v>68.722531000000004</v>
      </c>
      <c r="L96" s="25">
        <v>71.670623000000006</v>
      </c>
      <c r="M96" s="25">
        <v>75.649235000000004</v>
      </c>
      <c r="N96" s="25">
        <v>81.916582000000005</v>
      </c>
      <c r="O96" s="25">
        <v>88.289231999999998</v>
      </c>
      <c r="P96" s="25">
        <v>102.65026</v>
      </c>
      <c r="Q96" s="25">
        <v>120.94377</v>
      </c>
      <c r="R96" s="25">
        <v>146.05019999999999</v>
      </c>
    </row>
    <row r="97" spans="1:18" x14ac:dyDescent="0.25">
      <c r="A97" s="20">
        <v>75</v>
      </c>
      <c r="B97" s="25">
        <v>53.510798000000001</v>
      </c>
      <c r="C97" s="25">
        <v>55.336506999999997</v>
      </c>
      <c r="D97" s="25">
        <v>58.153278999999998</v>
      </c>
      <c r="E97" s="25">
        <v>60.727597000000003</v>
      </c>
      <c r="F97" s="25">
        <v>61.492731999999997</v>
      </c>
      <c r="G97" s="25">
        <v>61.842731000000001</v>
      </c>
      <c r="H97" s="22">
        <v>62.430641285714309</v>
      </c>
      <c r="I97" s="26">
        <v>63.900416999999997</v>
      </c>
      <c r="J97" s="25">
        <v>66.177289999999999</v>
      </c>
      <c r="K97" s="25">
        <v>69.737656999999999</v>
      </c>
      <c r="L97" s="25">
        <v>72.717637999999994</v>
      </c>
      <c r="M97" s="25">
        <v>76.740885000000006</v>
      </c>
      <c r="N97" s="25">
        <v>83.081773999999996</v>
      </c>
      <c r="O97" s="25">
        <v>89.532323000000005</v>
      </c>
      <c r="P97" s="25">
        <v>104.07597</v>
      </c>
      <c r="Q97" s="25">
        <v>122.60912999999999</v>
      </c>
      <c r="R97" s="25">
        <v>148.04957999999999</v>
      </c>
    </row>
    <row r="98" spans="1:18" x14ac:dyDescent="0.25">
      <c r="A98" s="20"/>
      <c r="B98" s="25"/>
      <c r="C98" s="25"/>
      <c r="D98" s="25"/>
      <c r="E98" s="25"/>
      <c r="F98" s="25"/>
      <c r="G98" s="25"/>
      <c r="H98" s="22"/>
      <c r="I98" s="26"/>
      <c r="J98" s="25"/>
      <c r="K98" s="25"/>
      <c r="L98" s="25"/>
      <c r="M98" s="25"/>
      <c r="N98" s="25"/>
      <c r="O98" s="25"/>
      <c r="P98" s="25"/>
      <c r="Q98" s="25"/>
      <c r="R98" s="25"/>
    </row>
    <row r="99" spans="1:18" x14ac:dyDescent="0.25">
      <c r="A99" s="20">
        <v>76</v>
      </c>
      <c r="B99" s="25">
        <v>54.368547999999997</v>
      </c>
      <c r="C99" s="25">
        <v>56.211278</v>
      </c>
      <c r="D99" s="25">
        <v>59.054411999999999</v>
      </c>
      <c r="E99" s="25">
        <v>61.653128000000002</v>
      </c>
      <c r="F99" s="25">
        <v>62.425600000000003</v>
      </c>
      <c r="G99" s="25">
        <v>62.778970999999999</v>
      </c>
      <c r="H99" s="22">
        <v>63.37260757142856</v>
      </c>
      <c r="I99" s="26">
        <v>64.856699000000006</v>
      </c>
      <c r="J99" s="25">
        <v>67.156244000000001</v>
      </c>
      <c r="K99" s="25">
        <v>70.753237999999996</v>
      </c>
      <c r="L99" s="25">
        <v>73.765027000000003</v>
      </c>
      <c r="M99" s="25">
        <v>77.832821999999993</v>
      </c>
      <c r="N99" s="25">
        <v>84.247157999999999</v>
      </c>
      <c r="O99" s="25">
        <v>90.775544999999994</v>
      </c>
      <c r="P99" s="25">
        <v>105.50174</v>
      </c>
      <c r="Q99" s="25">
        <v>124.27453</v>
      </c>
      <c r="R99" s="25">
        <v>150.04897</v>
      </c>
    </row>
    <row r="100" spans="1:18" x14ac:dyDescent="0.25">
      <c r="A100" s="20">
        <v>77</v>
      </c>
      <c r="B100" s="25">
        <v>55.227401999999998</v>
      </c>
      <c r="C100" s="25">
        <v>57.087060999999999</v>
      </c>
      <c r="D100" s="25">
        <v>59.956425000000003</v>
      </c>
      <c r="E100" s="25">
        <v>62.579425999999998</v>
      </c>
      <c r="F100" s="25">
        <v>63.359203000000001</v>
      </c>
      <c r="G100" s="25">
        <v>63.715930999999998</v>
      </c>
      <c r="H100" s="22">
        <v>64.315270428571438</v>
      </c>
      <c r="I100" s="26">
        <v>65.813619000000003</v>
      </c>
      <c r="J100" s="25">
        <v>68.135752999999994</v>
      </c>
      <c r="K100" s="25">
        <v>71.769262999999995</v>
      </c>
      <c r="L100" s="25">
        <v>74.812781999999999</v>
      </c>
      <c r="M100" s="25">
        <v>78.925039999999996</v>
      </c>
      <c r="N100" s="25">
        <v>85.412727000000004</v>
      </c>
      <c r="O100" s="25">
        <v>92.018893000000006</v>
      </c>
      <c r="P100" s="25">
        <v>106.92756</v>
      </c>
      <c r="Q100" s="25">
        <v>125.93996</v>
      </c>
      <c r="R100" s="25">
        <v>152.04837000000001</v>
      </c>
    </row>
    <row r="101" spans="1:18" x14ac:dyDescent="0.25">
      <c r="A101" s="20">
        <v>78</v>
      </c>
      <c r="B101" s="25">
        <v>56.087338000000003</v>
      </c>
      <c r="C101" s="25">
        <v>57.963836999999998</v>
      </c>
      <c r="D101" s="25">
        <v>60.859299</v>
      </c>
      <c r="E101" s="25">
        <v>63.506473999999997</v>
      </c>
      <c r="F101" s="25">
        <v>64.293524000000005</v>
      </c>
      <c r="G101" s="25">
        <v>64.653594999999996</v>
      </c>
      <c r="H101" s="22">
        <v>65.258614714285699</v>
      </c>
      <c r="I101" s="26">
        <v>66.771163999999999</v>
      </c>
      <c r="J101" s="25">
        <v>69.115807000000004</v>
      </c>
      <c r="K101" s="25">
        <v>72.785720999999995</v>
      </c>
      <c r="L101" s="25">
        <v>75.860893000000004</v>
      </c>
      <c r="M101" s="25">
        <v>80.017531000000005</v>
      </c>
      <c r="N101" s="25">
        <v>86.578479000000002</v>
      </c>
      <c r="O101" s="25">
        <v>93.262362999999993</v>
      </c>
      <c r="P101" s="25">
        <v>108.35345</v>
      </c>
      <c r="Q101" s="25">
        <v>127.60541000000001</v>
      </c>
      <c r="R101" s="25">
        <v>154.04778999999999</v>
      </c>
    </row>
    <row r="102" spans="1:18" x14ac:dyDescent="0.25">
      <c r="A102" s="20">
        <v>79</v>
      </c>
      <c r="B102" s="25">
        <v>56.948332999999998</v>
      </c>
      <c r="C102" s="25">
        <v>58.841586</v>
      </c>
      <c r="D102" s="25">
        <v>61.763018000000002</v>
      </c>
      <c r="E102" s="25">
        <v>64.434256000000005</v>
      </c>
      <c r="F102" s="25">
        <v>65.228548000000004</v>
      </c>
      <c r="G102" s="25">
        <v>65.591949</v>
      </c>
      <c r="H102" s="22">
        <v>66.202626714285728</v>
      </c>
      <c r="I102" s="26">
        <v>67.729320999999999</v>
      </c>
      <c r="J102" s="25">
        <v>70.096391999999994</v>
      </c>
      <c r="K102" s="25">
        <v>73.802603000000005</v>
      </c>
      <c r="L102" s="25">
        <v>76.909352999999996</v>
      </c>
      <c r="M102" s="25">
        <v>81.110287999999997</v>
      </c>
      <c r="N102" s="25">
        <v>87.744405999999998</v>
      </c>
      <c r="O102" s="25">
        <v>94.505953000000005</v>
      </c>
      <c r="P102" s="25">
        <v>109.77939000000001</v>
      </c>
      <c r="Q102" s="25">
        <v>129.27090000000001</v>
      </c>
      <c r="R102" s="25">
        <v>156.04723000000001</v>
      </c>
    </row>
    <row r="103" spans="1:18" x14ac:dyDescent="0.25">
      <c r="A103" s="27">
        <v>80</v>
      </c>
      <c r="B103" s="28">
        <v>57.810366999999999</v>
      </c>
      <c r="C103" s="28">
        <v>59.720287999999996</v>
      </c>
      <c r="D103" s="28">
        <v>62.667563999999999</v>
      </c>
      <c r="E103" s="28">
        <v>65.362757000000002</v>
      </c>
      <c r="F103" s="28">
        <v>66.164260999999996</v>
      </c>
      <c r="G103" s="28">
        <v>66.530976999999993</v>
      </c>
      <c r="H103" s="29">
        <v>67.147290714285703</v>
      </c>
      <c r="I103" s="30">
        <v>68.688074999999998</v>
      </c>
      <c r="J103" s="28">
        <v>71.077496999999994</v>
      </c>
      <c r="K103" s="28">
        <v>74.819897999999995</v>
      </c>
      <c r="L103" s="28">
        <v>77.958151999999998</v>
      </c>
      <c r="M103" s="28">
        <v>82.203305</v>
      </c>
      <c r="N103" s="28">
        <v>88.910505000000001</v>
      </c>
      <c r="O103" s="28">
        <v>95.749657999999997</v>
      </c>
      <c r="P103" s="28">
        <v>111.20538999999999</v>
      </c>
      <c r="Q103" s="28">
        <v>130.93639999999999</v>
      </c>
      <c r="R103" s="28">
        <v>158.04667000000001</v>
      </c>
    </row>
    <row r="104" spans="1:18" x14ac:dyDescent="0.25">
      <c r="A104" s="20">
        <v>81</v>
      </c>
      <c r="B104" s="25">
        <v>58.67342</v>
      </c>
      <c r="C104" s="25">
        <v>60.599924000000001</v>
      </c>
      <c r="D104" s="25">
        <v>63.572920000000003</v>
      </c>
      <c r="E104" s="25">
        <v>66.291962999999996</v>
      </c>
      <c r="F104" s="25">
        <v>67.100649000000004</v>
      </c>
      <c r="G104" s="25">
        <v>67.470667000000006</v>
      </c>
      <c r="H104" s="22">
        <v>68.092594999999989</v>
      </c>
      <c r="I104" s="26">
        <v>69.647414999999995</v>
      </c>
      <c r="J104" s="25">
        <v>72.059111000000001</v>
      </c>
      <c r="K104" s="25">
        <v>75.837598999999997</v>
      </c>
      <c r="L104" s="25">
        <v>79.007283000000001</v>
      </c>
      <c r="M104" s="25">
        <v>83.296575000000004</v>
      </c>
      <c r="N104" s="25">
        <v>90.076769999999996</v>
      </c>
      <c r="O104" s="25">
        <v>96.993476000000001</v>
      </c>
      <c r="P104" s="25">
        <v>112.63142999999999</v>
      </c>
      <c r="Q104" s="25">
        <v>132.60194000000001</v>
      </c>
      <c r="R104" s="25">
        <v>160.04613000000001</v>
      </c>
    </row>
    <row r="105" spans="1:18" x14ac:dyDescent="0.25">
      <c r="A105" s="20">
        <v>82</v>
      </c>
      <c r="B105" s="25">
        <v>59.537470999999996</v>
      </c>
      <c r="C105" s="25">
        <v>61.480474999999998</v>
      </c>
      <c r="D105" s="25">
        <v>64.479069999999993</v>
      </c>
      <c r="E105" s="25">
        <v>67.221858999999995</v>
      </c>
      <c r="F105" s="25">
        <v>68.037698000000006</v>
      </c>
      <c r="G105" s="25">
        <v>68.411005000000003</v>
      </c>
      <c r="H105" s="22">
        <v>69.038525857142858</v>
      </c>
      <c r="I105" s="26">
        <v>70.607327999999995</v>
      </c>
      <c r="J105" s="25">
        <v>73.041223000000002</v>
      </c>
      <c r="K105" s="25">
        <v>76.855694</v>
      </c>
      <c r="L105" s="25">
        <v>80.056737999999996</v>
      </c>
      <c r="M105" s="25">
        <v>84.390091999999996</v>
      </c>
      <c r="N105" s="25">
        <v>91.243199000000004</v>
      </c>
      <c r="O105" s="25">
        <v>98.237403</v>
      </c>
      <c r="P105" s="25">
        <v>114.05753</v>
      </c>
      <c r="Q105" s="25">
        <v>134.26750000000001</v>
      </c>
      <c r="R105" s="25">
        <v>162.04561000000001</v>
      </c>
    </row>
    <row r="106" spans="1:18" x14ac:dyDescent="0.25">
      <c r="A106" s="20">
        <v>83</v>
      </c>
      <c r="B106" s="25">
        <v>60.402503000000003</v>
      </c>
      <c r="C106" s="25">
        <v>62.361925999999997</v>
      </c>
      <c r="D106" s="25">
        <v>65.385998999999998</v>
      </c>
      <c r="E106" s="25">
        <v>68.152431000000007</v>
      </c>
      <c r="F106" s="25">
        <v>68.975393999999994</v>
      </c>
      <c r="G106" s="25">
        <v>69.351977000000005</v>
      </c>
      <c r="H106" s="22">
        <v>69.985070142857154</v>
      </c>
      <c r="I106" s="26">
        <v>71.567802999999998</v>
      </c>
      <c r="J106" s="25">
        <v>74.023822999999993</v>
      </c>
      <c r="K106" s="25">
        <v>77.874177000000003</v>
      </c>
      <c r="L106" s="25">
        <v>81.106510999999998</v>
      </c>
      <c r="M106" s="25">
        <v>85.483851000000001</v>
      </c>
      <c r="N106" s="25">
        <v>92.409785999999997</v>
      </c>
      <c r="O106" s="25">
        <v>99.481436000000002</v>
      </c>
      <c r="P106" s="25">
        <v>115.48368000000001</v>
      </c>
      <c r="Q106" s="25">
        <v>135.93307999999999</v>
      </c>
      <c r="R106" s="25">
        <v>164.04508999999999</v>
      </c>
    </row>
    <row r="107" spans="1:18" x14ac:dyDescent="0.25">
      <c r="A107" s="20">
        <v>84</v>
      </c>
      <c r="B107" s="25">
        <v>61.268495000000001</v>
      </c>
      <c r="C107" s="25">
        <v>63.244256999999998</v>
      </c>
      <c r="D107" s="25">
        <v>66.293690999999995</v>
      </c>
      <c r="E107" s="25">
        <v>69.083667000000005</v>
      </c>
      <c r="F107" s="25">
        <v>69.913724999999999</v>
      </c>
      <c r="G107" s="25">
        <v>70.293571</v>
      </c>
      <c r="H107" s="22">
        <v>70.93221585714285</v>
      </c>
      <c r="I107" s="26">
        <v>72.528828000000004</v>
      </c>
      <c r="J107" s="25">
        <v>75.006900000000002</v>
      </c>
      <c r="K107" s="25">
        <v>78.893038000000004</v>
      </c>
      <c r="L107" s="25">
        <v>82.156592000000003</v>
      </c>
      <c r="M107" s="25">
        <v>86.577843999999999</v>
      </c>
      <c r="N107" s="25">
        <v>93.576526999999999</v>
      </c>
      <c r="O107" s="25">
        <v>100.72557</v>
      </c>
      <c r="P107" s="25">
        <v>116.90988</v>
      </c>
      <c r="Q107" s="25">
        <v>137.59869</v>
      </c>
      <c r="R107" s="25">
        <v>166.04459</v>
      </c>
    </row>
    <row r="108" spans="1:18" x14ac:dyDescent="0.25">
      <c r="A108" s="20">
        <v>85</v>
      </c>
      <c r="B108" s="25">
        <v>62.135432000000002</v>
      </c>
      <c r="C108" s="25">
        <v>64.127454</v>
      </c>
      <c r="D108" s="25">
        <v>67.202133000000003</v>
      </c>
      <c r="E108" s="25">
        <v>70.015552999999997</v>
      </c>
      <c r="F108" s="25">
        <v>70.852677999999997</v>
      </c>
      <c r="G108" s="25">
        <v>71.235774000000006</v>
      </c>
      <c r="H108" s="22">
        <v>71.87995057142858</v>
      </c>
      <c r="I108" s="26">
        <v>73.490392</v>
      </c>
      <c r="J108" s="25">
        <v>75.990443999999997</v>
      </c>
      <c r="K108" s="25">
        <v>79.912268999999995</v>
      </c>
      <c r="L108" s="25">
        <v>83.206976999999995</v>
      </c>
      <c r="M108" s="25">
        <v>87.672067999999996</v>
      </c>
      <c r="N108" s="25">
        <v>94.743418000000005</v>
      </c>
      <c r="O108" s="25">
        <v>101.96981</v>
      </c>
      <c r="P108" s="25">
        <v>118.33611999999999</v>
      </c>
      <c r="Q108" s="25">
        <v>139.26432</v>
      </c>
      <c r="R108" s="25">
        <v>168.04409000000001</v>
      </c>
    </row>
    <row r="109" spans="1:18" x14ac:dyDescent="0.25">
      <c r="A109" s="20"/>
      <c r="B109" s="25"/>
      <c r="C109" s="25"/>
      <c r="D109" s="25"/>
      <c r="E109" s="25"/>
      <c r="F109" s="25"/>
      <c r="G109" s="25"/>
      <c r="H109" s="22"/>
      <c r="I109" s="26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18" x14ac:dyDescent="0.25">
      <c r="A110" s="20">
        <v>86</v>
      </c>
      <c r="B110" s="25">
        <v>63.003293999999997</v>
      </c>
      <c r="C110" s="25">
        <v>65.011499000000001</v>
      </c>
      <c r="D110" s="25">
        <v>68.111309000000006</v>
      </c>
      <c r="E110" s="25">
        <v>70.948076</v>
      </c>
      <c r="F110" s="25">
        <v>71.792241000000004</v>
      </c>
      <c r="G110" s="25">
        <v>72.178576000000007</v>
      </c>
      <c r="H110" s="22">
        <v>72.828264285714283</v>
      </c>
      <c r="I110" s="26">
        <v>74.452484999999996</v>
      </c>
      <c r="J110" s="25">
        <v>76.974446999999998</v>
      </c>
      <c r="K110" s="25">
        <v>80.931863000000007</v>
      </c>
      <c r="L110" s="25">
        <v>84.257656999999995</v>
      </c>
      <c r="M110" s="25">
        <v>88.766516999999993</v>
      </c>
      <c r="N110" s="25">
        <v>95.910455999999996</v>
      </c>
      <c r="O110" s="25">
        <v>103.21414</v>
      </c>
      <c r="P110" s="25">
        <v>119.76241</v>
      </c>
      <c r="Q110" s="25">
        <v>140.92997</v>
      </c>
      <c r="R110" s="25">
        <v>170.04361</v>
      </c>
    </row>
    <row r="111" spans="1:18" x14ac:dyDescent="0.25">
      <c r="A111" s="20">
        <v>87</v>
      </c>
      <c r="B111" s="25">
        <v>63.872064999999999</v>
      </c>
      <c r="C111" s="25">
        <v>65.896377000000001</v>
      </c>
      <c r="D111" s="25">
        <v>69.021206000000006</v>
      </c>
      <c r="E111" s="25">
        <v>71.881225000000001</v>
      </c>
      <c r="F111" s="25">
        <v>72.732403000000005</v>
      </c>
      <c r="G111" s="25">
        <v>73.121964000000006</v>
      </c>
      <c r="H111" s="22">
        <v>73.777144285714286</v>
      </c>
      <c r="I111" s="26">
        <v>75.415094999999994</v>
      </c>
      <c r="J111" s="25">
        <v>77.958898000000005</v>
      </c>
      <c r="K111" s="25">
        <v>81.951812000000004</v>
      </c>
      <c r="L111" s="25">
        <v>85.308627000000001</v>
      </c>
      <c r="M111" s="25">
        <v>89.861183999999994</v>
      </c>
      <c r="N111" s="25">
        <v>97.077636999999996</v>
      </c>
      <c r="O111" s="25">
        <v>104.45856999999999</v>
      </c>
      <c r="P111" s="25">
        <v>121.18875</v>
      </c>
      <c r="Q111" s="25">
        <v>142.59564</v>
      </c>
      <c r="R111" s="25">
        <v>172.04313999999999</v>
      </c>
    </row>
    <row r="112" spans="1:18" x14ac:dyDescent="0.25">
      <c r="A112" s="20">
        <v>88</v>
      </c>
      <c r="B112" s="25">
        <v>64.741729000000007</v>
      </c>
      <c r="C112" s="25">
        <v>66.782072999999997</v>
      </c>
      <c r="D112" s="25">
        <v>69.931810999999996</v>
      </c>
      <c r="E112" s="25">
        <v>72.814988</v>
      </c>
      <c r="F112" s="25">
        <v>73.673152000000002</v>
      </c>
      <c r="G112" s="25">
        <v>74.065927000000002</v>
      </c>
      <c r="H112" s="22">
        <v>74.72658042857141</v>
      </c>
      <c r="I112" s="26">
        <v>76.378214</v>
      </c>
      <c r="J112" s="25">
        <v>78.943790000000007</v>
      </c>
      <c r="K112" s="25">
        <v>82.972108000000006</v>
      </c>
      <c r="L112" s="25">
        <v>86.359881000000001</v>
      </c>
      <c r="M112" s="25">
        <v>90.956067000000004</v>
      </c>
      <c r="N112" s="25">
        <v>98.244956999999999</v>
      </c>
      <c r="O112" s="25">
        <v>105.70310000000001</v>
      </c>
      <c r="P112" s="25">
        <v>122.61512</v>
      </c>
      <c r="Q112" s="25">
        <v>144.26132999999999</v>
      </c>
      <c r="R112" s="25">
        <v>174.04267999999999</v>
      </c>
    </row>
    <row r="113" spans="1:18" x14ac:dyDescent="0.25">
      <c r="A113" s="20">
        <v>89</v>
      </c>
      <c r="B113" s="25">
        <v>65.612269999999995</v>
      </c>
      <c r="C113" s="25">
        <v>67.668571999999998</v>
      </c>
      <c r="D113" s="25">
        <v>70.843110999999993</v>
      </c>
      <c r="E113" s="25">
        <v>73.749352999999999</v>
      </c>
      <c r="F113" s="25">
        <v>74.614476999999994</v>
      </c>
      <c r="G113" s="25">
        <v>75.010453999999996</v>
      </c>
      <c r="H113" s="22">
        <v>75.676561714285697</v>
      </c>
      <c r="I113" s="26">
        <v>77.341830999999999</v>
      </c>
      <c r="J113" s="25">
        <v>79.929113000000001</v>
      </c>
      <c r="K113" s="25">
        <v>83.992744000000002</v>
      </c>
      <c r="L113" s="25">
        <v>87.411411999999999</v>
      </c>
      <c r="M113" s="25">
        <v>92.051158000000001</v>
      </c>
      <c r="N113" s="25">
        <v>99.412413999999998</v>
      </c>
      <c r="O113" s="25">
        <v>106.94771</v>
      </c>
      <c r="P113" s="25">
        <v>124.04154</v>
      </c>
      <c r="Q113" s="25">
        <v>145.92705000000001</v>
      </c>
      <c r="R113" s="25">
        <v>176.04222999999999</v>
      </c>
    </row>
    <row r="114" spans="1:18" x14ac:dyDescent="0.25">
      <c r="A114" s="20">
        <v>90</v>
      </c>
      <c r="B114" s="25">
        <v>66.483672999999996</v>
      </c>
      <c r="C114" s="25">
        <v>68.555860999999993</v>
      </c>
      <c r="D114" s="25">
        <v>71.755094</v>
      </c>
      <c r="E114" s="25">
        <v>74.684308999999999</v>
      </c>
      <c r="F114" s="25">
        <v>75.556368000000006</v>
      </c>
      <c r="G114" s="25">
        <v>75.955535999999995</v>
      </c>
      <c r="H114" s="22">
        <v>76.627078857142862</v>
      </c>
      <c r="I114" s="26">
        <v>78.305936000000003</v>
      </c>
      <c r="J114" s="25">
        <v>80.914857999999995</v>
      </c>
      <c r="K114" s="25">
        <v>85.013713999999993</v>
      </c>
      <c r="L114" s="25">
        <v>88.463213999999994</v>
      </c>
      <c r="M114" s="25">
        <v>93.146455000000003</v>
      </c>
      <c r="N114" s="25">
        <v>100.58</v>
      </c>
      <c r="O114" s="25">
        <v>108.19241</v>
      </c>
      <c r="P114" s="25">
        <v>125.468</v>
      </c>
      <c r="Q114" s="25">
        <v>147.59278</v>
      </c>
      <c r="R114" s="25">
        <v>178.04177999999999</v>
      </c>
    </row>
    <row r="115" spans="1:18" x14ac:dyDescent="0.25">
      <c r="A115" s="20"/>
      <c r="B115" s="25"/>
      <c r="C115" s="25"/>
      <c r="D115" s="25"/>
      <c r="E115" s="25"/>
      <c r="F115" s="25"/>
      <c r="G115" s="25"/>
      <c r="H115" s="22"/>
      <c r="I115" s="26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1:18" x14ac:dyDescent="0.25">
      <c r="A116" s="20">
        <v>91</v>
      </c>
      <c r="B116" s="25">
        <v>67.355922000000007</v>
      </c>
      <c r="C116" s="25">
        <v>69.443923999999996</v>
      </c>
      <c r="D116" s="25">
        <v>72.667745999999994</v>
      </c>
      <c r="E116" s="25">
        <v>75.619844999999998</v>
      </c>
      <c r="F116" s="25">
        <v>76.498812999999998</v>
      </c>
      <c r="G116" s="25">
        <v>76.901161000000002</v>
      </c>
      <c r="H116" s="22">
        <v>77.578121285714289</v>
      </c>
      <c r="I116" s="26">
        <v>79.270522</v>
      </c>
      <c r="J116" s="25">
        <v>81.901017999999993</v>
      </c>
      <c r="K116" s="25">
        <v>86.035010999999997</v>
      </c>
      <c r="L116" s="25">
        <v>89.515281999999999</v>
      </c>
      <c r="M116" s="25">
        <v>94.241951999999998</v>
      </c>
      <c r="N116" s="25">
        <v>101.74772</v>
      </c>
      <c r="O116" s="25">
        <v>109.4372</v>
      </c>
      <c r="P116" s="25">
        <v>126.89449</v>
      </c>
      <c r="Q116" s="25">
        <v>149.25853000000001</v>
      </c>
      <c r="R116" s="25">
        <v>180.04134999999999</v>
      </c>
    </row>
    <row r="117" spans="1:18" x14ac:dyDescent="0.25">
      <c r="A117" s="20">
        <v>92</v>
      </c>
      <c r="B117" s="25">
        <v>68.229004000000003</v>
      </c>
      <c r="C117" s="25">
        <v>70.332749000000007</v>
      </c>
      <c r="D117" s="25">
        <v>73.581057000000001</v>
      </c>
      <c r="E117" s="25">
        <v>76.555952000000005</v>
      </c>
      <c r="F117" s="25">
        <v>77.441804000000005</v>
      </c>
      <c r="G117" s="25">
        <v>77.847319999999996</v>
      </c>
      <c r="H117" s="22">
        <v>78.529679428571427</v>
      </c>
      <c r="I117" s="26">
        <v>80.235578000000004</v>
      </c>
      <c r="J117" s="25">
        <v>82.887585999999999</v>
      </c>
      <c r="K117" s="25">
        <v>87.056628000000003</v>
      </c>
      <c r="L117" s="25">
        <v>90.567610000000002</v>
      </c>
      <c r="M117" s="25">
        <v>95.337644999999995</v>
      </c>
      <c r="N117" s="25">
        <v>102.91557</v>
      </c>
      <c r="O117" s="25">
        <v>110.68207</v>
      </c>
      <c r="P117" s="25">
        <v>128.32103000000001</v>
      </c>
      <c r="Q117" s="25">
        <v>150.92429999999999</v>
      </c>
      <c r="R117" s="25">
        <v>182.04093</v>
      </c>
    </row>
    <row r="118" spans="1:18" x14ac:dyDescent="0.25">
      <c r="A118" s="20">
        <v>93</v>
      </c>
      <c r="B118" s="25">
        <v>69.102902</v>
      </c>
      <c r="C118" s="25">
        <v>71.222323000000003</v>
      </c>
      <c r="D118" s="25">
        <v>74.495013999999998</v>
      </c>
      <c r="E118" s="25">
        <v>77.492617999999993</v>
      </c>
      <c r="F118" s="25">
        <v>78.385329999999996</v>
      </c>
      <c r="G118" s="25">
        <v>78.794002000000006</v>
      </c>
      <c r="H118" s="22">
        <v>79.481743142857127</v>
      </c>
      <c r="I118" s="26">
        <v>81.201096000000007</v>
      </c>
      <c r="J118" s="25">
        <v>83.874551999999994</v>
      </c>
      <c r="K118" s="25">
        <v>88.078558999999998</v>
      </c>
      <c r="L118" s="25">
        <v>91.620193</v>
      </c>
      <c r="M118" s="25">
        <v>96.433528999999993</v>
      </c>
      <c r="N118" s="25">
        <v>104.08353</v>
      </c>
      <c r="O118" s="25">
        <v>111.92702</v>
      </c>
      <c r="P118" s="25">
        <v>129.74760000000001</v>
      </c>
      <c r="Q118" s="25">
        <v>152.59008</v>
      </c>
      <c r="R118" s="25">
        <v>184.04051000000001</v>
      </c>
    </row>
    <row r="119" spans="1:18" x14ac:dyDescent="0.25">
      <c r="A119" s="20">
        <v>94</v>
      </c>
      <c r="B119" s="25">
        <v>69.977605999999994</v>
      </c>
      <c r="C119" s="25">
        <v>72.112632000000005</v>
      </c>
      <c r="D119" s="25">
        <v>75.409606999999994</v>
      </c>
      <c r="E119" s="25">
        <v>78.429834</v>
      </c>
      <c r="F119" s="25">
        <v>79.329380999999998</v>
      </c>
      <c r="G119" s="25">
        <v>79.741201000000004</v>
      </c>
      <c r="H119" s="22">
        <v>80.434305571428595</v>
      </c>
      <c r="I119" s="26">
        <v>82.167067000000003</v>
      </c>
      <c r="J119" s="25">
        <v>84.861909999999995</v>
      </c>
      <c r="K119" s="25">
        <v>89.100797999999998</v>
      </c>
      <c r="L119" s="25">
        <v>92.673025999999993</v>
      </c>
      <c r="M119" s="25">
        <v>97.529601</v>
      </c>
      <c r="N119" s="25">
        <v>105.25162</v>
      </c>
      <c r="O119" s="25">
        <v>113.17205</v>
      </c>
      <c r="P119" s="25">
        <v>131.17420999999999</v>
      </c>
      <c r="Q119" s="25">
        <v>154.25587999999999</v>
      </c>
      <c r="R119" s="25">
        <v>186.0401</v>
      </c>
    </row>
    <row r="120" spans="1:18" x14ac:dyDescent="0.25">
      <c r="A120" s="20">
        <v>95</v>
      </c>
      <c r="B120" s="25">
        <v>70.853099999999998</v>
      </c>
      <c r="C120" s="25">
        <v>73.003664999999998</v>
      </c>
      <c r="D120" s="25">
        <v>76.324824000000007</v>
      </c>
      <c r="E120" s="25">
        <v>79.367590000000007</v>
      </c>
      <c r="F120" s="25">
        <v>80.273949000000002</v>
      </c>
      <c r="G120" s="25">
        <v>80.688903999999994</v>
      </c>
      <c r="H120" s="22">
        <v>81.387355428571411</v>
      </c>
      <c r="I120" s="26">
        <v>83.133483999999996</v>
      </c>
      <c r="J120" s="25">
        <v>85.849653000000004</v>
      </c>
      <c r="K120" s="25">
        <v>90.123339000000001</v>
      </c>
      <c r="L120" s="25">
        <v>93.726104000000007</v>
      </c>
      <c r="M120" s="25">
        <v>98.625856999999996</v>
      </c>
      <c r="N120" s="25">
        <v>106.41983</v>
      </c>
      <c r="O120" s="25">
        <v>114.41715000000001</v>
      </c>
      <c r="P120" s="25">
        <v>132.60085000000001</v>
      </c>
      <c r="Q120" s="25">
        <v>155.92169999999999</v>
      </c>
      <c r="R120" s="25">
        <v>188.03971000000001</v>
      </c>
    </row>
    <row r="121" spans="1:18" x14ac:dyDescent="0.25">
      <c r="A121" s="20"/>
      <c r="B121" s="25"/>
      <c r="C121" s="25"/>
      <c r="D121" s="25"/>
      <c r="E121" s="25"/>
      <c r="F121" s="25"/>
      <c r="G121" s="25"/>
      <c r="H121" s="22"/>
      <c r="I121" s="26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8" x14ac:dyDescent="0.25">
      <c r="A122" s="20">
        <v>96</v>
      </c>
      <c r="B122" s="25">
        <v>71.729371</v>
      </c>
      <c r="C122" s="25">
        <v>73.895409999999998</v>
      </c>
      <c r="D122" s="25">
        <v>77.240656000000001</v>
      </c>
      <c r="E122" s="25">
        <v>80.305878000000007</v>
      </c>
      <c r="F122" s="25">
        <v>81.219024000000005</v>
      </c>
      <c r="G122" s="25">
        <v>81.637105000000005</v>
      </c>
      <c r="H122" s="22">
        <v>82.340886142857158</v>
      </c>
      <c r="I122" s="26">
        <v>84.100339000000005</v>
      </c>
      <c r="J122" s="25">
        <v>86.837772999999999</v>
      </c>
      <c r="K122" s="25">
        <v>91.146175999999997</v>
      </c>
      <c r="L122" s="25">
        <v>94.779420999999999</v>
      </c>
      <c r="M122" s="25">
        <v>99.722292999999993</v>
      </c>
      <c r="N122" s="25">
        <v>107.58815</v>
      </c>
      <c r="O122" s="25">
        <v>115.66234</v>
      </c>
      <c r="P122" s="25">
        <v>134.02752000000001</v>
      </c>
      <c r="Q122" s="25">
        <v>157.58753999999999</v>
      </c>
      <c r="R122" s="25">
        <v>190.03931</v>
      </c>
    </row>
    <row r="123" spans="1:18" x14ac:dyDescent="0.25">
      <c r="A123" s="20">
        <v>97</v>
      </c>
      <c r="B123" s="25">
        <v>72.606406000000007</v>
      </c>
      <c r="C123" s="25">
        <v>74.787853999999996</v>
      </c>
      <c r="D123" s="25">
        <v>78.157090999999994</v>
      </c>
      <c r="E123" s="25">
        <v>81.244686999999999</v>
      </c>
      <c r="F123" s="25">
        <v>82.164597999999998</v>
      </c>
      <c r="G123" s="25">
        <v>82.585792999999995</v>
      </c>
      <c r="H123" s="22">
        <v>83.294887571428589</v>
      </c>
      <c r="I123" s="26">
        <v>85.067623999999995</v>
      </c>
      <c r="J123" s="25">
        <v>87.826263999999995</v>
      </c>
      <c r="K123" s="25">
        <v>92.169302999999999</v>
      </c>
      <c r="L123" s="25">
        <v>95.832972999999996</v>
      </c>
      <c r="M123" s="25">
        <v>100.8189</v>
      </c>
      <c r="N123" s="25">
        <v>108.75659</v>
      </c>
      <c r="O123" s="25">
        <v>116.90759</v>
      </c>
      <c r="P123" s="25">
        <v>135.45423</v>
      </c>
      <c r="Q123" s="25">
        <v>159.25339</v>
      </c>
      <c r="R123" s="25">
        <v>192.03892999999999</v>
      </c>
    </row>
    <row r="124" spans="1:18" x14ac:dyDescent="0.25">
      <c r="A124" s="20">
        <v>98</v>
      </c>
      <c r="B124" s="25">
        <v>73.484195</v>
      </c>
      <c r="C124" s="25">
        <v>75.680986000000004</v>
      </c>
      <c r="D124" s="25">
        <v>79.074119999999994</v>
      </c>
      <c r="E124" s="25">
        <v>82.184010000000001</v>
      </c>
      <c r="F124" s="25">
        <v>83.110662000000005</v>
      </c>
      <c r="G124" s="25">
        <v>83.534963000000005</v>
      </c>
      <c r="H124" s="22">
        <v>84.249353857142879</v>
      </c>
      <c r="I124" s="26">
        <v>86.035330999999999</v>
      </c>
      <c r="J124" s="25">
        <v>88.815118999999996</v>
      </c>
      <c r="K124" s="25">
        <v>93.192716000000004</v>
      </c>
      <c r="L124" s="25">
        <v>96.886756000000005</v>
      </c>
      <c r="M124" s="25">
        <v>101.91569</v>
      </c>
      <c r="N124" s="25">
        <v>109.92513</v>
      </c>
      <c r="O124" s="25">
        <v>118.15291999999999</v>
      </c>
      <c r="P124" s="25">
        <v>136.88096999999999</v>
      </c>
      <c r="Q124" s="25">
        <v>160.91925000000001</v>
      </c>
      <c r="R124" s="25">
        <v>194.03854999999999</v>
      </c>
    </row>
    <row r="125" spans="1:18" x14ac:dyDescent="0.25">
      <c r="A125" s="20">
        <v>99</v>
      </c>
      <c r="B125" s="25">
        <v>74.362724</v>
      </c>
      <c r="C125" s="25">
        <v>76.574796000000006</v>
      </c>
      <c r="D125" s="25">
        <v>79.991733999999994</v>
      </c>
      <c r="E125" s="25">
        <v>83.123836999999995</v>
      </c>
      <c r="F125" s="25">
        <v>84.057209</v>
      </c>
      <c r="G125" s="25">
        <v>84.484603000000007</v>
      </c>
      <c r="H125" s="22">
        <v>85.204274428571452</v>
      </c>
      <c r="I125" s="26">
        <v>87.003452999999993</v>
      </c>
      <c r="J125" s="25">
        <v>89.804331000000005</v>
      </c>
      <c r="K125" s="25">
        <v>94.216408000000001</v>
      </c>
      <c r="L125" s="25">
        <v>97.940765999999996</v>
      </c>
      <c r="M125" s="25">
        <v>103.01264</v>
      </c>
      <c r="N125" s="25">
        <v>111.09378</v>
      </c>
      <c r="O125" s="25">
        <v>119.39832</v>
      </c>
      <c r="P125" s="25">
        <v>138.30775</v>
      </c>
      <c r="Q125" s="25">
        <v>162.58514</v>
      </c>
      <c r="R125" s="25">
        <v>196.03818999999999</v>
      </c>
    </row>
    <row r="126" spans="1:18" x14ac:dyDescent="0.25">
      <c r="A126" s="20">
        <v>100</v>
      </c>
      <c r="B126" s="25">
        <v>75.241981999999993</v>
      </c>
      <c r="C126" s="25">
        <v>77.469272000000004</v>
      </c>
      <c r="D126" s="25">
        <v>80.909920999999997</v>
      </c>
      <c r="E126" s="25">
        <v>84.064159000000004</v>
      </c>
      <c r="F126" s="25">
        <v>85.004230000000007</v>
      </c>
      <c r="G126" s="25">
        <v>85.434708000000001</v>
      </c>
      <c r="H126" s="22">
        <v>86.159644000000014</v>
      </c>
      <c r="I126" s="26">
        <v>87.971984000000006</v>
      </c>
      <c r="J126" s="25">
        <v>90.793895000000006</v>
      </c>
      <c r="K126" s="25">
        <v>95.240375</v>
      </c>
      <c r="L126" s="25">
        <v>98.994996999999998</v>
      </c>
      <c r="M126" s="25">
        <v>104.10975999999999</v>
      </c>
      <c r="N126" s="25">
        <v>112.26254</v>
      </c>
      <c r="O126" s="25">
        <v>120.64379</v>
      </c>
      <c r="P126" s="25">
        <v>139.73455000000001</v>
      </c>
      <c r="Q126" s="25">
        <v>164.25102999999999</v>
      </c>
      <c r="R126" s="25">
        <v>198.03782000000001</v>
      </c>
    </row>
    <row r="127" spans="1:18" x14ac:dyDescent="0.25">
      <c r="A127" s="20"/>
      <c r="B127" s="25"/>
      <c r="C127" s="25"/>
      <c r="D127" s="25"/>
      <c r="E127" s="25"/>
      <c r="F127" s="25"/>
      <c r="G127" s="25"/>
      <c r="H127" s="22"/>
      <c r="I127" s="26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x14ac:dyDescent="0.25">
      <c r="A128" s="20">
        <v>101</v>
      </c>
      <c r="B128" s="25">
        <v>76.121959000000004</v>
      </c>
      <c r="C128" s="25">
        <v>78.364401999999998</v>
      </c>
      <c r="D128" s="25">
        <v>81.828674000000007</v>
      </c>
      <c r="E128" s="25">
        <v>85.004969000000003</v>
      </c>
      <c r="F128" s="25">
        <v>85.951712999999998</v>
      </c>
      <c r="G128" s="25">
        <v>86.385265000000004</v>
      </c>
      <c r="H128" s="22">
        <v>87.115450428571464</v>
      </c>
      <c r="I128" s="26">
        <v>88.940914000000006</v>
      </c>
      <c r="J128" s="25">
        <v>91.783805000000001</v>
      </c>
      <c r="K128" s="25">
        <v>96.264612999999997</v>
      </c>
      <c r="L128" s="25">
        <v>100.04944999999999</v>
      </c>
      <c r="M128" s="25">
        <v>105.20704000000001</v>
      </c>
      <c r="N128" s="25">
        <v>113.4314</v>
      </c>
      <c r="O128" s="25">
        <v>121.88933</v>
      </c>
      <c r="P128" s="25">
        <v>141.16138000000001</v>
      </c>
      <c r="Q128" s="25">
        <v>165.91694000000001</v>
      </c>
      <c r="R128" s="25">
        <v>200.03747000000001</v>
      </c>
    </row>
    <row r="129" spans="1:18" x14ac:dyDescent="0.25">
      <c r="A129" s="20">
        <v>102</v>
      </c>
      <c r="B129" s="25">
        <v>77.002643000000006</v>
      </c>
      <c r="C129" s="25">
        <v>79.260180000000005</v>
      </c>
      <c r="D129" s="25">
        <v>82.747984000000002</v>
      </c>
      <c r="E129" s="25">
        <v>85.946261000000007</v>
      </c>
      <c r="F129" s="25">
        <v>86.899660999999995</v>
      </c>
      <c r="G129" s="25">
        <v>87.336281</v>
      </c>
      <c r="H129" s="22">
        <v>88.07169785714288</v>
      </c>
      <c r="I129" s="26">
        <v>89.910240000000002</v>
      </c>
      <c r="J129" s="25">
        <v>92.774052999999995</v>
      </c>
      <c r="K129" s="25">
        <v>97.289113999999998</v>
      </c>
      <c r="L129" s="25">
        <v>101.10411000000001</v>
      </c>
      <c r="M129" s="25">
        <v>106.30448</v>
      </c>
      <c r="N129" s="25">
        <v>114.60035999999999</v>
      </c>
      <c r="O129" s="25">
        <v>123.13493</v>
      </c>
      <c r="P129" s="25">
        <v>142.58824000000001</v>
      </c>
      <c r="Q129" s="25">
        <v>167.58286000000001</v>
      </c>
      <c r="R129" s="25">
        <v>202.03711999999999</v>
      </c>
    </row>
    <row r="130" spans="1:18" x14ac:dyDescent="0.25">
      <c r="A130" s="20">
        <v>103</v>
      </c>
      <c r="B130" s="25">
        <v>77.884017</v>
      </c>
      <c r="C130" s="25">
        <v>80.156593000000001</v>
      </c>
      <c r="D130" s="25">
        <v>83.667841999999993</v>
      </c>
      <c r="E130" s="25">
        <v>86.888022000000007</v>
      </c>
      <c r="F130" s="25">
        <v>87.848056</v>
      </c>
      <c r="G130" s="25">
        <v>88.287729999999996</v>
      </c>
      <c r="H130" s="22">
        <v>89.028365142857155</v>
      </c>
      <c r="I130" s="26">
        <v>90.879953</v>
      </c>
      <c r="J130" s="25">
        <v>93.764634999999998</v>
      </c>
      <c r="K130" s="25">
        <v>98.313873999999998</v>
      </c>
      <c r="L130" s="25">
        <v>102.15898</v>
      </c>
      <c r="M130" s="25">
        <v>107.40208</v>
      </c>
      <c r="N130" s="25">
        <v>115.76942</v>
      </c>
      <c r="O130" s="25">
        <v>124.38059</v>
      </c>
      <c r="P130" s="25">
        <v>144.01513</v>
      </c>
      <c r="Q130" s="25">
        <v>169.24879999999999</v>
      </c>
      <c r="R130" s="25">
        <v>204.03677999999999</v>
      </c>
    </row>
    <row r="131" spans="1:18" x14ac:dyDescent="0.25">
      <c r="A131" s="20">
        <v>104</v>
      </c>
      <c r="B131" s="25">
        <v>78.766076999999996</v>
      </c>
      <c r="C131" s="25">
        <v>81.053633000000005</v>
      </c>
      <c r="D131" s="25">
        <v>84.588233000000002</v>
      </c>
      <c r="E131" s="25">
        <v>87.830248999999995</v>
      </c>
      <c r="F131" s="25">
        <v>88.796895000000006</v>
      </c>
      <c r="G131" s="25">
        <v>89.239621</v>
      </c>
      <c r="H131" s="22">
        <v>89.985457857142862</v>
      </c>
      <c r="I131" s="26">
        <v>91.850049999999996</v>
      </c>
      <c r="J131" s="25">
        <v>94.755544</v>
      </c>
      <c r="K131" s="25">
        <v>99.338890000000006</v>
      </c>
      <c r="L131" s="25">
        <v>103.21406</v>
      </c>
      <c r="M131" s="25">
        <v>108.49982</v>
      </c>
      <c r="N131" s="25">
        <v>116.93859</v>
      </c>
      <c r="O131" s="25">
        <v>125.62632000000001</v>
      </c>
      <c r="P131" s="25">
        <v>145.44204999999999</v>
      </c>
      <c r="Q131" s="25">
        <v>170.91475</v>
      </c>
      <c r="R131" s="25">
        <v>206.03644</v>
      </c>
    </row>
    <row r="132" spans="1:18" x14ac:dyDescent="0.25">
      <c r="A132" s="20">
        <v>105</v>
      </c>
      <c r="B132" s="25">
        <v>79.648809</v>
      </c>
      <c r="C132" s="25">
        <v>81.951283000000004</v>
      </c>
      <c r="D132" s="25">
        <v>85.509162000000003</v>
      </c>
      <c r="E132" s="25">
        <v>88.772935000000004</v>
      </c>
      <c r="F132" s="25">
        <v>89.746187000000006</v>
      </c>
      <c r="G132" s="25">
        <v>90.191879</v>
      </c>
      <c r="H132" s="22">
        <v>90.942918428571403</v>
      </c>
      <c r="I132" s="26">
        <v>92.820516999999995</v>
      </c>
      <c r="J132" s="25">
        <v>95.746757000000002</v>
      </c>
      <c r="K132" s="25">
        <v>100.36417</v>
      </c>
      <c r="L132" s="25">
        <v>104.26934</v>
      </c>
      <c r="M132" s="25">
        <v>109.59771000000001</v>
      </c>
      <c r="N132" s="25">
        <v>118.10783000000001</v>
      </c>
      <c r="O132" s="25">
        <v>126.87211000000001</v>
      </c>
      <c r="P132" s="25">
        <v>146.869</v>
      </c>
      <c r="Q132" s="25">
        <v>172.58071000000001</v>
      </c>
      <c r="R132" s="25">
        <v>208.03611000000001</v>
      </c>
    </row>
    <row r="133" spans="1:18" x14ac:dyDescent="0.25">
      <c r="A133" s="20"/>
      <c r="B133" s="25"/>
      <c r="C133" s="25"/>
      <c r="D133" s="25"/>
      <c r="E133" s="25"/>
      <c r="F133" s="25"/>
      <c r="G133" s="25"/>
      <c r="H133" s="22"/>
      <c r="I133" s="26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x14ac:dyDescent="0.25">
      <c r="A134" s="20">
        <v>106</v>
      </c>
      <c r="B134" s="25">
        <v>80.532245000000003</v>
      </c>
      <c r="C134" s="25">
        <v>82.849597000000003</v>
      </c>
      <c r="D134" s="25">
        <v>86.430616999999998</v>
      </c>
      <c r="E134" s="25">
        <v>89.716009999999997</v>
      </c>
      <c r="F134" s="25">
        <v>90.695871999999994</v>
      </c>
      <c r="G134" s="25">
        <v>91.144655999999998</v>
      </c>
      <c r="H134" s="22">
        <v>91.900854285714303</v>
      </c>
      <c r="I134" s="26">
        <v>93.791349999999994</v>
      </c>
      <c r="J134" s="25">
        <v>96.738313000000005</v>
      </c>
      <c r="K134" s="25">
        <v>101.38968</v>
      </c>
      <c r="L134" s="25">
        <v>105.32481</v>
      </c>
      <c r="M134" s="25">
        <v>110.69576000000001</v>
      </c>
      <c r="N134" s="25">
        <v>119.27718</v>
      </c>
      <c r="O134" s="25">
        <v>128.11795000000001</v>
      </c>
      <c r="P134" s="25">
        <v>148.29597000000001</v>
      </c>
      <c r="Q134" s="25">
        <v>174.24668</v>
      </c>
      <c r="R134" s="25">
        <v>210.03578999999999</v>
      </c>
    </row>
    <row r="135" spans="1:18" x14ac:dyDescent="0.25">
      <c r="A135" s="20">
        <v>107</v>
      </c>
      <c r="B135" s="25">
        <v>81.416274000000001</v>
      </c>
      <c r="C135" s="25">
        <v>83.748407</v>
      </c>
      <c r="D135" s="25">
        <v>87.352587</v>
      </c>
      <c r="E135" s="25">
        <v>90.659667999999996</v>
      </c>
      <c r="F135" s="25">
        <v>91.646018999999995</v>
      </c>
      <c r="G135" s="25">
        <v>92.097809999999996</v>
      </c>
      <c r="H135" s="22">
        <v>92.859172285714308</v>
      </c>
      <c r="I135" s="26">
        <v>94.762578000000005</v>
      </c>
      <c r="J135" s="25">
        <v>97.730199999999996</v>
      </c>
      <c r="K135" s="25">
        <v>102.41543</v>
      </c>
      <c r="L135" s="25">
        <v>106.38051</v>
      </c>
      <c r="M135" s="25">
        <v>111.79395</v>
      </c>
      <c r="N135" s="25">
        <v>120.4466</v>
      </c>
      <c r="O135" s="25">
        <v>129.36385999999999</v>
      </c>
      <c r="P135" s="25">
        <v>149.72296</v>
      </c>
      <c r="Q135" s="25">
        <v>175.91266999999999</v>
      </c>
      <c r="R135" s="25">
        <v>212.03547</v>
      </c>
    </row>
    <row r="136" spans="1:18" x14ac:dyDescent="0.25">
      <c r="A136" s="20">
        <v>108</v>
      </c>
      <c r="B136" s="25">
        <v>82.300959000000006</v>
      </c>
      <c r="C136" s="25">
        <v>84.647857999999999</v>
      </c>
      <c r="D136" s="25">
        <v>88.275052000000002</v>
      </c>
      <c r="E136" s="25">
        <v>91.603658999999993</v>
      </c>
      <c r="F136" s="25">
        <v>92.596553999999998</v>
      </c>
      <c r="G136" s="25">
        <v>93.051368999999994</v>
      </c>
      <c r="H136" s="22">
        <v>93.817862142857138</v>
      </c>
      <c r="I136" s="26">
        <v>95.734094999999996</v>
      </c>
      <c r="J136" s="25">
        <v>98.722359999999995</v>
      </c>
      <c r="K136" s="25">
        <v>103.44137000000001</v>
      </c>
      <c r="L136" s="25">
        <v>107.43635</v>
      </c>
      <c r="M136" s="25">
        <v>112.89230000000001</v>
      </c>
      <c r="N136" s="25">
        <v>121.61615999999999</v>
      </c>
      <c r="O136" s="25">
        <v>130.60982999999999</v>
      </c>
      <c r="P136" s="25">
        <v>151.14998</v>
      </c>
      <c r="Q136" s="25">
        <v>177.57866000000001</v>
      </c>
      <c r="R136" s="25">
        <v>214.03515999999999</v>
      </c>
    </row>
    <row r="137" spans="1:18" x14ac:dyDescent="0.25">
      <c r="A137" s="20">
        <v>109</v>
      </c>
      <c r="B137" s="25">
        <v>83.186407000000003</v>
      </c>
      <c r="C137" s="25">
        <v>85.547816999999995</v>
      </c>
      <c r="D137" s="25">
        <v>89.198010999999994</v>
      </c>
      <c r="E137" s="25">
        <v>92.548120999999995</v>
      </c>
      <c r="F137" s="25">
        <v>93.547492000000005</v>
      </c>
      <c r="G137" s="25">
        <v>94.005342999999996</v>
      </c>
      <c r="H137" s="22">
        <v>94.776970142857152</v>
      </c>
      <c r="I137" s="26">
        <v>96.706038000000007</v>
      </c>
      <c r="J137" s="25">
        <v>99.714862999999994</v>
      </c>
      <c r="K137" s="25">
        <v>104.46768</v>
      </c>
      <c r="L137" s="25">
        <v>108.49239</v>
      </c>
      <c r="M137" s="25">
        <v>113.99075000000001</v>
      </c>
      <c r="N137" s="25">
        <v>122.78572</v>
      </c>
      <c r="O137" s="25">
        <v>131.85585</v>
      </c>
      <c r="P137" s="25">
        <v>152.57704000000001</v>
      </c>
      <c r="Q137" s="25">
        <v>179.24467000000001</v>
      </c>
      <c r="R137" s="25">
        <v>216.03485000000001</v>
      </c>
    </row>
    <row r="138" spans="1:18" x14ac:dyDescent="0.25">
      <c r="A138" s="20">
        <v>110</v>
      </c>
      <c r="B138" s="25">
        <v>84.072255999999996</v>
      </c>
      <c r="C138" s="25">
        <v>86.448558000000006</v>
      </c>
      <c r="D138" s="25">
        <v>90.121527</v>
      </c>
      <c r="E138" s="25">
        <v>93.493011999999993</v>
      </c>
      <c r="F138" s="25">
        <v>94.498806000000002</v>
      </c>
      <c r="G138" s="25">
        <v>94.959708000000006</v>
      </c>
      <c r="H138" s="22">
        <v>95.736439142857137</v>
      </c>
      <c r="I138" s="26">
        <v>97.678267000000005</v>
      </c>
      <c r="J138" s="25">
        <v>100.70759</v>
      </c>
      <c r="K138" s="25">
        <v>105.4941</v>
      </c>
      <c r="L138" s="25">
        <v>109.54867</v>
      </c>
      <c r="M138" s="25">
        <v>115.08936</v>
      </c>
      <c r="N138" s="25">
        <v>123.95544</v>
      </c>
      <c r="O138" s="25">
        <v>133.10191</v>
      </c>
      <c r="P138" s="25">
        <v>154.00409999999999</v>
      </c>
      <c r="Q138" s="25">
        <v>180.91068999999999</v>
      </c>
      <c r="R138" s="25">
        <v>218.03455</v>
      </c>
    </row>
    <row r="139" spans="1:18" x14ac:dyDescent="0.25">
      <c r="A139" s="20"/>
      <c r="B139" s="25"/>
      <c r="C139" s="25"/>
      <c r="D139" s="25"/>
      <c r="E139" s="25"/>
      <c r="F139" s="25"/>
      <c r="G139" s="25"/>
      <c r="H139" s="22"/>
      <c r="I139" s="26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 x14ac:dyDescent="0.25">
      <c r="A140" s="20">
        <v>111</v>
      </c>
      <c r="B140" s="25">
        <v>84.958862999999994</v>
      </c>
      <c r="C140" s="25">
        <v>87.349665000000002</v>
      </c>
      <c r="D140" s="25">
        <v>91.045389</v>
      </c>
      <c r="E140" s="25">
        <v>94.438246000000007</v>
      </c>
      <c r="F140" s="25">
        <v>95.450637999999998</v>
      </c>
      <c r="G140" s="25">
        <v>95.914410000000004</v>
      </c>
      <c r="H140" s="22">
        <v>96.696262285714297</v>
      </c>
      <c r="I140" s="26">
        <v>98.650892999999996</v>
      </c>
      <c r="J140" s="25">
        <v>101.70065</v>
      </c>
      <c r="K140" s="25">
        <v>106.52081</v>
      </c>
      <c r="L140" s="25">
        <v>110.60504</v>
      </c>
      <c r="M140" s="25">
        <v>116.18808</v>
      </c>
      <c r="N140" s="25">
        <v>125.12522</v>
      </c>
      <c r="O140" s="25">
        <v>134.34805</v>
      </c>
      <c r="P140" s="25">
        <v>155.43118999999999</v>
      </c>
      <c r="Q140" s="25">
        <v>182.57671999999999</v>
      </c>
      <c r="R140" s="25">
        <v>220.03424999999999</v>
      </c>
    </row>
    <row r="141" spans="1:18" x14ac:dyDescent="0.25">
      <c r="A141" s="20">
        <v>112</v>
      </c>
      <c r="B141" s="25">
        <v>85.846078000000006</v>
      </c>
      <c r="C141" s="25">
        <v>88.251416000000006</v>
      </c>
      <c r="D141" s="25">
        <v>91.969812000000005</v>
      </c>
      <c r="E141" s="25">
        <v>95.383998000000005</v>
      </c>
      <c r="F141" s="25">
        <v>96.402728999999994</v>
      </c>
      <c r="G141" s="25">
        <v>96.869528000000003</v>
      </c>
      <c r="H141" s="22">
        <v>97.656477428571449</v>
      </c>
      <c r="I141" s="26">
        <v>99.623851000000002</v>
      </c>
      <c r="J141" s="25">
        <v>102.69401000000001</v>
      </c>
      <c r="K141" s="25">
        <v>107.54770000000001</v>
      </c>
      <c r="L141" s="25">
        <v>111.66167</v>
      </c>
      <c r="M141" s="25">
        <v>117.28697</v>
      </c>
      <c r="N141" s="25">
        <v>126.29507</v>
      </c>
      <c r="O141" s="25">
        <v>135.59422000000001</v>
      </c>
      <c r="P141" s="25">
        <v>156.85830999999999</v>
      </c>
      <c r="Q141" s="25">
        <v>184.24276</v>
      </c>
      <c r="R141" s="25">
        <v>222.03396000000001</v>
      </c>
    </row>
    <row r="142" spans="1:18" x14ac:dyDescent="0.25">
      <c r="A142" s="20">
        <v>113</v>
      </c>
      <c r="B142" s="25">
        <v>86.733818999999997</v>
      </c>
      <c r="C142" s="25">
        <v>89.153619000000006</v>
      </c>
      <c r="D142" s="25">
        <v>92.894756999999998</v>
      </c>
      <c r="E142" s="25">
        <v>96.330061000000001</v>
      </c>
      <c r="F142" s="25">
        <v>97.355368999999996</v>
      </c>
      <c r="G142" s="25">
        <v>97.825023999999999</v>
      </c>
      <c r="H142" s="22">
        <v>98.617054285714275</v>
      </c>
      <c r="I142" s="26">
        <v>100.59713000000001</v>
      </c>
      <c r="J142" s="25">
        <v>103.68762</v>
      </c>
      <c r="K142" s="25">
        <v>108.57485</v>
      </c>
      <c r="L142" s="25">
        <v>112.71843</v>
      </c>
      <c r="M142" s="25">
        <v>118.38596</v>
      </c>
      <c r="N142" s="25">
        <v>127.46501000000001</v>
      </c>
      <c r="O142" s="25">
        <v>136.84045</v>
      </c>
      <c r="P142" s="25">
        <v>158.28545</v>
      </c>
      <c r="Q142" s="25">
        <v>185.90880999999999</v>
      </c>
      <c r="R142" s="25">
        <v>224.03368</v>
      </c>
    </row>
    <row r="143" spans="1:18" x14ac:dyDescent="0.25">
      <c r="A143" s="20">
        <v>114</v>
      </c>
      <c r="B143" s="25">
        <v>87.622230999999999</v>
      </c>
      <c r="C143" s="25">
        <v>90.056432000000001</v>
      </c>
      <c r="D143" s="25">
        <v>93.820080000000004</v>
      </c>
      <c r="E143" s="25">
        <v>97.276533999999998</v>
      </c>
      <c r="F143" s="25">
        <v>98.308233000000001</v>
      </c>
      <c r="G143" s="25">
        <v>98.780880999999994</v>
      </c>
      <c r="H143" s="22">
        <v>99.577969285714289</v>
      </c>
      <c r="I143" s="26">
        <v>101.57069</v>
      </c>
      <c r="J143" s="25">
        <v>104.68153</v>
      </c>
      <c r="K143" s="25">
        <v>109.60217</v>
      </c>
      <c r="L143" s="25">
        <v>113.77536000000001</v>
      </c>
      <c r="M143" s="25">
        <v>119.48508</v>
      </c>
      <c r="N143" s="25">
        <v>128.63504</v>
      </c>
      <c r="O143" s="25">
        <v>138.08672000000001</v>
      </c>
      <c r="P143" s="25">
        <v>159.71261000000001</v>
      </c>
      <c r="Q143" s="25">
        <v>187.57487</v>
      </c>
      <c r="R143" s="25">
        <v>226.03339</v>
      </c>
    </row>
    <row r="144" spans="1:18" x14ac:dyDescent="0.25">
      <c r="A144" s="20">
        <v>115</v>
      </c>
      <c r="B144" s="25">
        <v>88.511189000000002</v>
      </c>
      <c r="C144" s="25">
        <v>90.959805000000003</v>
      </c>
      <c r="D144" s="25">
        <v>94.745908</v>
      </c>
      <c r="E144" s="25">
        <v>98.223450999999997</v>
      </c>
      <c r="F144" s="25">
        <v>99.261546999999993</v>
      </c>
      <c r="G144" s="25">
        <v>99.737143000000003</v>
      </c>
      <c r="H144" s="22">
        <v>100.53927071428573</v>
      </c>
      <c r="I144" s="26">
        <v>102.54459</v>
      </c>
      <c r="J144" s="25">
        <v>105.67572</v>
      </c>
      <c r="K144" s="25">
        <v>110.62974</v>
      </c>
      <c r="L144" s="25">
        <v>114.83248</v>
      </c>
      <c r="M144" s="25">
        <v>120.58436</v>
      </c>
      <c r="N144" s="25">
        <v>129.80513999999999</v>
      </c>
      <c r="O144" s="25">
        <v>139.33306999999999</v>
      </c>
      <c r="P144" s="25">
        <v>161.13978</v>
      </c>
      <c r="Q144" s="25">
        <v>189.24093999999999</v>
      </c>
      <c r="R144" s="25">
        <v>228.03312</v>
      </c>
    </row>
    <row r="145" spans="1:18" x14ac:dyDescent="0.25">
      <c r="A145" s="20"/>
      <c r="B145" s="25"/>
      <c r="C145" s="25"/>
      <c r="D145" s="25"/>
      <c r="E145" s="25"/>
      <c r="F145" s="25"/>
      <c r="G145" s="25"/>
      <c r="H145" s="22"/>
      <c r="I145" s="26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x14ac:dyDescent="0.25">
      <c r="A146" s="20">
        <v>116</v>
      </c>
      <c r="B146" s="25">
        <v>89.400711000000001</v>
      </c>
      <c r="C146" s="25">
        <v>91.863681999999997</v>
      </c>
      <c r="D146" s="25">
        <v>95.672168999999997</v>
      </c>
      <c r="E146" s="25">
        <v>99.170720000000003</v>
      </c>
      <c r="F146" s="25">
        <v>100.21514999999999</v>
      </c>
      <c r="G146" s="25">
        <v>100.69377</v>
      </c>
      <c r="H146" s="22">
        <v>101.50092428571426</v>
      </c>
      <c r="I146" s="26">
        <v>103.51881</v>
      </c>
      <c r="J146" s="25">
        <v>106.67017</v>
      </c>
      <c r="K146" s="25">
        <v>111.65752999999999</v>
      </c>
      <c r="L146" s="25">
        <v>115.88976</v>
      </c>
      <c r="M146" s="25">
        <v>121.6837</v>
      </c>
      <c r="N146" s="25">
        <v>130.9753</v>
      </c>
      <c r="O146" s="25">
        <v>140.57946000000001</v>
      </c>
      <c r="P146" s="25">
        <v>162.56699</v>
      </c>
      <c r="Q146" s="25">
        <v>190.90701999999999</v>
      </c>
      <c r="R146" s="25">
        <v>230.03285</v>
      </c>
    </row>
    <row r="147" spans="1:18" x14ac:dyDescent="0.25">
      <c r="A147" s="20">
        <v>117</v>
      </c>
      <c r="B147" s="25">
        <v>90.290773999999999</v>
      </c>
      <c r="C147" s="25">
        <v>92.768017</v>
      </c>
      <c r="D147" s="25">
        <v>96.598821000000001</v>
      </c>
      <c r="E147" s="25">
        <v>100.11839000000001</v>
      </c>
      <c r="F147" s="25">
        <v>101.1692</v>
      </c>
      <c r="G147" s="25">
        <v>101.65072000000001</v>
      </c>
      <c r="H147" s="22">
        <v>102.46291714285715</v>
      </c>
      <c r="I147" s="26">
        <v>104.49341</v>
      </c>
      <c r="J147" s="25">
        <v>107.66489</v>
      </c>
      <c r="K147" s="25">
        <v>112.68543</v>
      </c>
      <c r="L147" s="25">
        <v>116.94719000000001</v>
      </c>
      <c r="M147" s="25">
        <v>122.78322</v>
      </c>
      <c r="N147" s="25">
        <v>132.14555999999999</v>
      </c>
      <c r="O147" s="25">
        <v>141.82586000000001</v>
      </c>
      <c r="P147" s="25">
        <v>163.99421000000001</v>
      </c>
      <c r="Q147" s="25">
        <v>192.57311000000001</v>
      </c>
      <c r="R147" s="25">
        <v>232.03258</v>
      </c>
    </row>
    <row r="148" spans="1:18" x14ac:dyDescent="0.25">
      <c r="A148" s="20">
        <v>118</v>
      </c>
      <c r="B148" s="25">
        <v>91.181475000000006</v>
      </c>
      <c r="C148" s="25">
        <v>93.672987000000006</v>
      </c>
      <c r="D148" s="25">
        <v>97.526071999999999</v>
      </c>
      <c r="E148" s="25">
        <v>101.0664</v>
      </c>
      <c r="F148" s="25">
        <v>102.12358999999999</v>
      </c>
      <c r="G148" s="25">
        <v>102.60803</v>
      </c>
      <c r="H148" s="22">
        <v>103.42523857142861</v>
      </c>
      <c r="I148" s="26">
        <v>105.46826</v>
      </c>
      <c r="J148" s="25">
        <v>108.65985999999999</v>
      </c>
      <c r="K148" s="25">
        <v>113.71364</v>
      </c>
      <c r="L148" s="25">
        <v>118.00484</v>
      </c>
      <c r="M148" s="25">
        <v>123.88281000000001</v>
      </c>
      <c r="N148" s="25">
        <v>133.31587999999999</v>
      </c>
      <c r="O148" s="25">
        <v>143.07232999999999</v>
      </c>
      <c r="P148" s="25">
        <v>165.42144999999999</v>
      </c>
      <c r="Q148" s="25">
        <v>194.23921000000001</v>
      </c>
      <c r="R148" s="25">
        <v>234.03231</v>
      </c>
    </row>
    <row r="149" spans="1:18" x14ac:dyDescent="0.25">
      <c r="A149" s="20">
        <v>119</v>
      </c>
      <c r="B149" s="25">
        <v>92.072653000000003</v>
      </c>
      <c r="C149" s="25">
        <v>94.578191000000004</v>
      </c>
      <c r="D149" s="25">
        <v>98.453588999999994</v>
      </c>
      <c r="E149" s="25">
        <v>102.01483</v>
      </c>
      <c r="F149" s="25">
        <v>103.07837000000001</v>
      </c>
      <c r="G149" s="25">
        <v>103.56583999999999</v>
      </c>
      <c r="H149" s="22">
        <v>104.38801142857143</v>
      </c>
      <c r="I149" s="26">
        <v>106.44344</v>
      </c>
      <c r="J149" s="25">
        <v>109.65504</v>
      </c>
      <c r="K149" s="25">
        <v>114.74206</v>
      </c>
      <c r="L149" s="25">
        <v>119.06255</v>
      </c>
      <c r="M149" s="25">
        <v>124.98255</v>
      </c>
      <c r="N149" s="25">
        <v>134.48623000000001</v>
      </c>
      <c r="O149" s="25">
        <v>144.31885</v>
      </c>
      <c r="P149" s="25">
        <v>166.84871000000001</v>
      </c>
      <c r="Q149" s="25">
        <v>195.90530999999999</v>
      </c>
      <c r="R149" s="25">
        <v>236.03205</v>
      </c>
    </row>
    <row r="150" spans="1:18" x14ac:dyDescent="0.25">
      <c r="A150" s="27">
        <v>120</v>
      </c>
      <c r="B150" s="28">
        <v>92.964534</v>
      </c>
      <c r="C150" s="28">
        <v>95.484262999999999</v>
      </c>
      <c r="D150" s="28">
        <v>99.381617000000006</v>
      </c>
      <c r="E150" s="28">
        <v>102.9636</v>
      </c>
      <c r="F150" s="28">
        <v>104.03339</v>
      </c>
      <c r="G150" s="28">
        <v>104.52365</v>
      </c>
      <c r="H150" s="29">
        <v>105.35083571428574</v>
      </c>
      <c r="I150" s="30">
        <v>107.4188</v>
      </c>
      <c r="J150" s="28">
        <v>110.65069</v>
      </c>
      <c r="K150" s="28">
        <v>115.77057000000001</v>
      </c>
      <c r="L150" s="28">
        <v>120.1204</v>
      </c>
      <c r="M150" s="28">
        <v>126.08241</v>
      </c>
      <c r="N150" s="28">
        <v>135.65669</v>
      </c>
      <c r="O150" s="28">
        <v>145.56540000000001</v>
      </c>
      <c r="P150" s="28">
        <v>168.27599000000001</v>
      </c>
      <c r="Q150" s="28">
        <v>197.57142999999999</v>
      </c>
      <c r="R150" s="28">
        <v>238.0318</v>
      </c>
    </row>
    <row r="151" spans="1:18" x14ac:dyDescent="0.25">
      <c r="A151" s="20">
        <v>121</v>
      </c>
      <c r="B151" s="25">
        <v>93.856708999999995</v>
      </c>
      <c r="C151" s="25">
        <v>96.390575999999996</v>
      </c>
      <c r="D151" s="25">
        <v>100.3099</v>
      </c>
      <c r="E151" s="25">
        <v>103.91293</v>
      </c>
      <c r="F151" s="25">
        <v>104.98907</v>
      </c>
      <c r="G151" s="25">
        <v>105.48214</v>
      </c>
      <c r="H151" s="22">
        <v>106.31435142857143</v>
      </c>
      <c r="I151" s="26">
        <v>108.39488</v>
      </c>
      <c r="J151" s="25">
        <v>111.64664999999999</v>
      </c>
      <c r="K151" s="25">
        <v>116.79939</v>
      </c>
      <c r="L151" s="25">
        <v>121.17842</v>
      </c>
      <c r="M151" s="25">
        <v>127.18236</v>
      </c>
      <c r="N151" s="25">
        <v>136.8272</v>
      </c>
      <c r="O151" s="25">
        <v>146.81206</v>
      </c>
      <c r="P151" s="25">
        <v>169.70334</v>
      </c>
      <c r="Q151" s="25">
        <v>199.23756</v>
      </c>
      <c r="R151" s="25">
        <v>240.03155000000001</v>
      </c>
    </row>
    <row r="152" spans="1:18" x14ac:dyDescent="0.25">
      <c r="A152" s="20">
        <v>122</v>
      </c>
      <c r="B152" s="25">
        <v>94.749841000000004</v>
      </c>
      <c r="C152" s="25">
        <v>97.297695000000004</v>
      </c>
      <c r="D152" s="25">
        <v>101.23849</v>
      </c>
      <c r="E152" s="25">
        <v>104.86219</v>
      </c>
      <c r="F152" s="25">
        <v>105.94466</v>
      </c>
      <c r="G152" s="25">
        <v>106.44108</v>
      </c>
      <c r="H152" s="22">
        <v>107.27818000000001</v>
      </c>
      <c r="I152" s="26">
        <v>109.37093</v>
      </c>
      <c r="J152" s="25">
        <v>112.64259</v>
      </c>
      <c r="K152" s="25">
        <v>117.82841000000001</v>
      </c>
      <c r="L152" s="25">
        <v>122.23663000000001</v>
      </c>
      <c r="M152" s="25">
        <v>128.28247999999999</v>
      </c>
      <c r="N152" s="25">
        <v>137.99799999999999</v>
      </c>
      <c r="O152" s="25">
        <v>148.05865</v>
      </c>
      <c r="P152" s="25">
        <v>171.13059999999999</v>
      </c>
      <c r="Q152" s="25">
        <v>200.90367000000001</v>
      </c>
      <c r="R152" s="25">
        <v>242.03129999999999</v>
      </c>
    </row>
    <row r="153" spans="1:18" x14ac:dyDescent="0.25">
      <c r="A153" s="20">
        <v>123</v>
      </c>
      <c r="B153" s="25">
        <v>95.642707999999999</v>
      </c>
      <c r="C153" s="25">
        <v>98.205181999999994</v>
      </c>
      <c r="D153" s="25">
        <v>102.16793</v>
      </c>
      <c r="E153" s="25">
        <v>105.81193</v>
      </c>
      <c r="F153" s="25">
        <v>106.90058999999999</v>
      </c>
      <c r="G153" s="25">
        <v>107.39945</v>
      </c>
      <c r="H153" s="22">
        <v>108.24146714285712</v>
      </c>
      <c r="I153" s="26">
        <v>110.34650999999999</v>
      </c>
      <c r="J153" s="25">
        <v>113.63814000000001</v>
      </c>
      <c r="K153" s="25">
        <v>118.85737</v>
      </c>
      <c r="L153" s="25">
        <v>123.29531</v>
      </c>
      <c r="M153" s="25">
        <v>129.38228000000001</v>
      </c>
      <c r="N153" s="25">
        <v>139.16854000000001</v>
      </c>
      <c r="O153" s="25">
        <v>149.30556000000001</v>
      </c>
      <c r="P153" s="25">
        <v>172.55795000000001</v>
      </c>
      <c r="Q153" s="25">
        <v>202.56983</v>
      </c>
      <c r="R153" s="25">
        <v>244.03107</v>
      </c>
    </row>
    <row r="154" spans="1:18" x14ac:dyDescent="0.25">
      <c r="A154" s="20">
        <v>124</v>
      </c>
      <c r="B154" s="25">
        <v>96.535883999999996</v>
      </c>
      <c r="C154" s="25">
        <v>99.112570000000005</v>
      </c>
      <c r="D154" s="25">
        <v>103.09859</v>
      </c>
      <c r="E154" s="25">
        <v>106.76143999999999</v>
      </c>
      <c r="F154" s="25">
        <v>107.85757</v>
      </c>
      <c r="G154" s="25">
        <v>108.35894</v>
      </c>
      <c r="H154" s="22">
        <v>109.20574000000005</v>
      </c>
      <c r="I154" s="26">
        <v>111.32274</v>
      </c>
      <c r="J154" s="25">
        <v>114.63529</v>
      </c>
      <c r="K154" s="25">
        <v>119.88809999999999</v>
      </c>
      <c r="L154" s="25">
        <v>124.3537</v>
      </c>
      <c r="M154" s="25">
        <v>130.4828</v>
      </c>
      <c r="N154" s="25">
        <v>140.33946</v>
      </c>
      <c r="O154" s="25">
        <v>150.55224000000001</v>
      </c>
      <c r="P154" s="25">
        <v>173.98525000000001</v>
      </c>
      <c r="Q154" s="25">
        <v>204.23597000000001</v>
      </c>
      <c r="R154" s="25">
        <v>246.03081</v>
      </c>
    </row>
    <row r="155" spans="1:18" x14ac:dyDescent="0.25">
      <c r="A155" s="20">
        <v>125</v>
      </c>
      <c r="B155" s="25">
        <v>97.432261999999994</v>
      </c>
      <c r="C155" s="25">
        <v>100.02164999999999</v>
      </c>
      <c r="D155" s="25">
        <v>104.02719999999999</v>
      </c>
      <c r="E155" s="25">
        <v>107.71384999999999</v>
      </c>
      <c r="F155" s="25">
        <v>108.81265999999999</v>
      </c>
      <c r="G155" s="25">
        <v>109.31856000000001</v>
      </c>
      <c r="H155" s="22">
        <v>110.17028857142856</v>
      </c>
      <c r="I155" s="26">
        <v>112.29961</v>
      </c>
      <c r="J155" s="25">
        <v>115.63177</v>
      </c>
      <c r="K155" s="25">
        <v>120.9162</v>
      </c>
      <c r="L155" s="25">
        <v>125.41249000000001</v>
      </c>
      <c r="M155" s="25">
        <v>131.58464000000001</v>
      </c>
      <c r="N155" s="25">
        <v>141.50993</v>
      </c>
      <c r="O155" s="25">
        <v>151.79892000000001</v>
      </c>
      <c r="P155" s="25">
        <v>175.41290000000001</v>
      </c>
      <c r="Q155" s="25">
        <v>205.90204</v>
      </c>
      <c r="R155" s="25">
        <v>248.03055000000001</v>
      </c>
    </row>
    <row r="156" spans="1:18" x14ac:dyDescent="0.25">
      <c r="A156" s="20"/>
      <c r="B156" s="25"/>
      <c r="C156" s="25"/>
      <c r="D156" s="25"/>
      <c r="E156" s="25"/>
      <c r="F156" s="25"/>
      <c r="G156" s="25"/>
      <c r="H156" s="22"/>
      <c r="I156" s="26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x14ac:dyDescent="0.25">
      <c r="A157" s="20">
        <v>126</v>
      </c>
      <c r="B157" s="25">
        <v>98.328258000000005</v>
      </c>
      <c r="C157" s="25">
        <v>100.93127</v>
      </c>
      <c r="D157" s="25">
        <v>104.95529000000001</v>
      </c>
      <c r="E157" s="25">
        <v>108.66391</v>
      </c>
      <c r="F157" s="25">
        <v>109.77038</v>
      </c>
      <c r="G157" s="25">
        <v>110.28122999999999</v>
      </c>
      <c r="H157" s="22">
        <v>111.13680428571425</v>
      </c>
      <c r="I157" s="26">
        <v>113.27574</v>
      </c>
      <c r="J157" s="25">
        <v>116.63048999999999</v>
      </c>
      <c r="K157" s="25">
        <v>121.94528</v>
      </c>
      <c r="L157" s="25">
        <v>126.47169</v>
      </c>
      <c r="M157" s="25">
        <v>132.68405000000001</v>
      </c>
      <c r="N157" s="25">
        <v>142.68125000000001</v>
      </c>
      <c r="O157" s="25">
        <v>153.04524000000001</v>
      </c>
      <c r="P157" s="25">
        <v>176.83992000000001</v>
      </c>
      <c r="Q157" s="25">
        <v>207.56834000000001</v>
      </c>
      <c r="R157" s="25">
        <v>250.03036</v>
      </c>
    </row>
    <row r="158" spans="1:18" x14ac:dyDescent="0.25">
      <c r="A158" s="20">
        <v>127</v>
      </c>
      <c r="B158" s="25">
        <v>99.225099999999998</v>
      </c>
      <c r="C158" s="25">
        <v>101.8348</v>
      </c>
      <c r="D158" s="25">
        <v>105.88627</v>
      </c>
      <c r="E158" s="25">
        <v>109.61433</v>
      </c>
      <c r="F158" s="25">
        <v>110.72743</v>
      </c>
      <c r="G158" s="25">
        <v>111.23936</v>
      </c>
      <c r="H158" s="22">
        <v>112.10099428571429</v>
      </c>
      <c r="I158" s="26">
        <v>114.25508000000001</v>
      </c>
      <c r="J158" s="25">
        <v>117.62523</v>
      </c>
      <c r="K158" s="25">
        <v>122.97475</v>
      </c>
      <c r="L158" s="25">
        <v>127.52970000000001</v>
      </c>
      <c r="M158" s="25">
        <v>133.78407000000001</v>
      </c>
      <c r="N158" s="25">
        <v>143.85191</v>
      </c>
      <c r="O158" s="25">
        <v>154.29275999999999</v>
      </c>
      <c r="P158" s="25">
        <v>178.26742999999999</v>
      </c>
      <c r="Q158" s="25">
        <v>209.23445000000001</v>
      </c>
      <c r="R158" s="25">
        <v>252.03011000000001</v>
      </c>
    </row>
    <row r="159" spans="1:18" x14ac:dyDescent="0.25">
      <c r="A159" s="20">
        <v>128</v>
      </c>
      <c r="B159" s="25">
        <v>100.11802</v>
      </c>
      <c r="C159" s="25">
        <v>102.75081</v>
      </c>
      <c r="D159" s="25">
        <v>106.82008999999999</v>
      </c>
      <c r="E159" s="25">
        <v>110.56416</v>
      </c>
      <c r="F159" s="25">
        <v>111.68362</v>
      </c>
      <c r="G159" s="25">
        <v>112.19958</v>
      </c>
      <c r="H159" s="22">
        <v>113.06580571428576</v>
      </c>
      <c r="I159" s="26">
        <v>115.23137</v>
      </c>
      <c r="J159" s="25">
        <v>118.62551999999999</v>
      </c>
      <c r="K159" s="25">
        <v>124.00615000000001</v>
      </c>
      <c r="L159" s="25">
        <v>128.58855</v>
      </c>
      <c r="M159" s="25">
        <v>134.88425000000001</v>
      </c>
      <c r="N159" s="25">
        <v>145.02238</v>
      </c>
      <c r="O159" s="25">
        <v>155.53924000000001</v>
      </c>
      <c r="P159" s="25">
        <v>179.69471999999999</v>
      </c>
      <c r="Q159" s="25">
        <v>210.90065000000001</v>
      </c>
      <c r="R159" s="25">
        <v>254.02988999999999</v>
      </c>
    </row>
    <row r="160" spans="1:18" x14ac:dyDescent="0.25">
      <c r="A160" s="20">
        <v>129</v>
      </c>
      <c r="B160" s="25">
        <v>101.01237</v>
      </c>
      <c r="C160" s="25">
        <v>103.65721000000001</v>
      </c>
      <c r="D160" s="25">
        <v>107.7543</v>
      </c>
      <c r="E160" s="25">
        <v>111.52023</v>
      </c>
      <c r="F160" s="25">
        <v>112.64234</v>
      </c>
      <c r="G160" s="25">
        <v>113.16258999999999</v>
      </c>
      <c r="H160" s="22">
        <v>114.03302428571428</v>
      </c>
      <c r="I160" s="26">
        <v>116.20911</v>
      </c>
      <c r="J160" s="25">
        <v>119.62146</v>
      </c>
      <c r="K160" s="25">
        <v>125.03719</v>
      </c>
      <c r="L160" s="25">
        <v>129.64794000000001</v>
      </c>
      <c r="M160" s="25">
        <v>135.98523</v>
      </c>
      <c r="N160" s="25">
        <v>146.19415000000001</v>
      </c>
      <c r="O160" s="25">
        <v>156.78619</v>
      </c>
      <c r="P160" s="25">
        <v>181.12216000000001</v>
      </c>
      <c r="Q160" s="25">
        <v>212.56686999999999</v>
      </c>
      <c r="R160" s="25">
        <v>256.02965</v>
      </c>
    </row>
    <row r="161" spans="1:18" x14ac:dyDescent="0.25">
      <c r="A161" s="20">
        <v>130</v>
      </c>
      <c r="B161" s="25">
        <v>101.90778</v>
      </c>
      <c r="C161" s="25">
        <v>104.57111999999999</v>
      </c>
      <c r="D161" s="25">
        <v>108.68462</v>
      </c>
      <c r="E161" s="25">
        <v>112.47098</v>
      </c>
      <c r="F161" s="25">
        <v>113.60218</v>
      </c>
      <c r="G161" s="25">
        <v>114.12090000000001</v>
      </c>
      <c r="H161" s="22">
        <v>114.99784857142859</v>
      </c>
      <c r="I161" s="26">
        <v>117.19022</v>
      </c>
      <c r="J161" s="25">
        <v>120.6191</v>
      </c>
      <c r="K161" s="25">
        <v>126.0664</v>
      </c>
      <c r="L161" s="25">
        <v>130.70706999999999</v>
      </c>
      <c r="M161" s="25">
        <v>137.08698000000001</v>
      </c>
      <c r="N161" s="25">
        <v>147.36419000000001</v>
      </c>
      <c r="O161" s="25">
        <v>158.03314</v>
      </c>
      <c r="P161" s="25">
        <v>182.54973000000001</v>
      </c>
      <c r="Q161" s="25">
        <v>214.23302000000001</v>
      </c>
      <c r="R161" s="25">
        <v>258.02944000000002</v>
      </c>
    </row>
    <row r="162" spans="1:18" x14ac:dyDescent="0.25">
      <c r="A162" s="20"/>
      <c r="B162" s="25"/>
      <c r="C162" s="25"/>
      <c r="D162" s="25"/>
      <c r="E162" s="25"/>
      <c r="F162" s="25"/>
      <c r="G162" s="25"/>
      <c r="H162" s="22"/>
      <c r="I162" s="26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 x14ac:dyDescent="0.25">
      <c r="A163" s="20">
        <v>131</v>
      </c>
      <c r="B163" s="25">
        <v>102.81126</v>
      </c>
      <c r="C163" s="25">
        <v>105.47846</v>
      </c>
      <c r="D163" s="25">
        <v>109.61663</v>
      </c>
      <c r="E163" s="25">
        <v>113.4216</v>
      </c>
      <c r="F163" s="25">
        <v>114.56099</v>
      </c>
      <c r="G163" s="25">
        <v>115.08347000000001</v>
      </c>
      <c r="H163" s="22">
        <v>115.96447857142859</v>
      </c>
      <c r="I163" s="26">
        <v>118.167</v>
      </c>
      <c r="J163" s="25">
        <v>121.61682999999999</v>
      </c>
      <c r="K163" s="25">
        <v>127.09591</v>
      </c>
      <c r="L163" s="25">
        <v>131.76733999999999</v>
      </c>
      <c r="M163" s="25">
        <v>138.18817999999999</v>
      </c>
      <c r="N163" s="25">
        <v>148.53620000000001</v>
      </c>
      <c r="O163" s="25">
        <v>159.28003000000001</v>
      </c>
      <c r="P163" s="25">
        <v>183.97712999999999</v>
      </c>
      <c r="Q163" s="25">
        <v>215.89919</v>
      </c>
      <c r="R163" s="25">
        <v>260.02924000000002</v>
      </c>
    </row>
    <row r="164" spans="1:18" x14ac:dyDescent="0.25">
      <c r="A164" s="20">
        <v>132</v>
      </c>
      <c r="B164" s="25">
        <v>103.70649</v>
      </c>
      <c r="C164" s="25">
        <v>106.39232</v>
      </c>
      <c r="D164" s="25">
        <v>110.55005</v>
      </c>
      <c r="E164" s="25">
        <v>114.3742</v>
      </c>
      <c r="F164" s="25">
        <v>115.52168</v>
      </c>
      <c r="G164" s="25">
        <v>116.04535</v>
      </c>
      <c r="H164" s="22">
        <v>116.93150142857144</v>
      </c>
      <c r="I164" s="26">
        <v>119.14688</v>
      </c>
      <c r="J164" s="25">
        <v>122.6151</v>
      </c>
      <c r="K164" s="25">
        <v>128.12646000000001</v>
      </c>
      <c r="L164" s="25">
        <v>132.82660999999999</v>
      </c>
      <c r="M164" s="25">
        <v>139.28844000000001</v>
      </c>
      <c r="N164" s="25">
        <v>149.70701</v>
      </c>
      <c r="O164" s="25">
        <v>160.52764999999999</v>
      </c>
      <c r="P164" s="25">
        <v>185.40463</v>
      </c>
      <c r="Q164" s="25">
        <v>217.56548000000001</v>
      </c>
      <c r="R164" s="25">
        <v>262.02904000000001</v>
      </c>
    </row>
    <row r="165" spans="1:18" x14ac:dyDescent="0.25">
      <c r="A165" s="20">
        <v>133</v>
      </c>
      <c r="B165" s="25">
        <v>104.60203</v>
      </c>
      <c r="C165" s="25">
        <v>107.30235999999999</v>
      </c>
      <c r="D165" s="25">
        <v>111.48223</v>
      </c>
      <c r="E165" s="25">
        <v>115.32838</v>
      </c>
      <c r="F165" s="25">
        <v>116.47878</v>
      </c>
      <c r="G165" s="25">
        <v>117.00666</v>
      </c>
      <c r="H165" s="22">
        <v>117.89739142857141</v>
      </c>
      <c r="I165" s="26">
        <v>120.12421999999999</v>
      </c>
      <c r="J165" s="25">
        <v>123.61356000000001</v>
      </c>
      <c r="K165" s="25">
        <v>129.15860000000001</v>
      </c>
      <c r="L165" s="25">
        <v>133.88675000000001</v>
      </c>
      <c r="M165" s="25">
        <v>140.39009999999999</v>
      </c>
      <c r="N165" s="25">
        <v>150.87885</v>
      </c>
      <c r="O165" s="25">
        <v>161.77430000000001</v>
      </c>
      <c r="P165" s="25">
        <v>186.83223000000001</v>
      </c>
      <c r="Q165" s="25">
        <v>219.23166000000001</v>
      </c>
      <c r="R165" s="25">
        <v>264.02884</v>
      </c>
    </row>
    <row r="166" spans="1:18" x14ac:dyDescent="0.25">
      <c r="A166" s="20">
        <v>134</v>
      </c>
      <c r="B166" s="25">
        <v>105.50165</v>
      </c>
      <c r="C166" s="25">
        <v>108.21322000000001</v>
      </c>
      <c r="D166" s="25">
        <v>112.41444</v>
      </c>
      <c r="E166" s="25">
        <v>116.28173</v>
      </c>
      <c r="F166" s="25">
        <v>117.43917999999999</v>
      </c>
      <c r="G166" s="25">
        <v>117.97007000000001</v>
      </c>
      <c r="H166" s="22">
        <v>118.86564714285717</v>
      </c>
      <c r="I166" s="26">
        <v>121.10459</v>
      </c>
      <c r="J166" s="25">
        <v>124.61246</v>
      </c>
      <c r="K166" s="25">
        <v>130.18925999999999</v>
      </c>
      <c r="L166" s="25">
        <v>134.94560000000001</v>
      </c>
      <c r="M166" s="25">
        <v>141.49080000000001</v>
      </c>
      <c r="N166" s="25">
        <v>152.04957999999999</v>
      </c>
      <c r="O166" s="25">
        <v>163.02161000000001</v>
      </c>
      <c r="P166" s="25">
        <v>188.25963999999999</v>
      </c>
      <c r="Q166" s="25">
        <v>220.89788999999999</v>
      </c>
      <c r="R166" s="25">
        <v>266.02863000000002</v>
      </c>
    </row>
    <row r="167" spans="1:18" x14ac:dyDescent="0.25">
      <c r="A167" s="20">
        <v>135</v>
      </c>
      <c r="B167" s="25">
        <v>106.40210999999999</v>
      </c>
      <c r="C167" s="25">
        <v>109.12905000000001</v>
      </c>
      <c r="D167" s="25">
        <v>113.34886</v>
      </c>
      <c r="E167" s="25">
        <v>117.23545</v>
      </c>
      <c r="F167" s="25">
        <v>118.39901</v>
      </c>
      <c r="G167" s="25">
        <v>118.93227</v>
      </c>
      <c r="H167" s="22">
        <v>119.83278142857141</v>
      </c>
      <c r="I167" s="26">
        <v>122.08405999999999</v>
      </c>
      <c r="J167" s="25">
        <v>125.61114999999999</v>
      </c>
      <c r="K167" s="25">
        <v>131.22067000000001</v>
      </c>
      <c r="L167" s="25">
        <v>136.00560999999999</v>
      </c>
      <c r="M167" s="25">
        <v>142.59213</v>
      </c>
      <c r="N167" s="25">
        <v>153.22129000000001</v>
      </c>
      <c r="O167" s="25">
        <v>164.26866000000001</v>
      </c>
      <c r="P167" s="25">
        <v>189.68718000000001</v>
      </c>
      <c r="Q167" s="25">
        <v>222.56406999999999</v>
      </c>
      <c r="R167" s="25">
        <v>268.02841000000001</v>
      </c>
    </row>
    <row r="168" spans="1:18" x14ac:dyDescent="0.25">
      <c r="A168" s="20"/>
      <c r="B168" s="25"/>
      <c r="C168" s="25"/>
      <c r="D168" s="25"/>
      <c r="E168" s="25"/>
      <c r="F168" s="25"/>
      <c r="G168" s="25"/>
      <c r="H168" s="22"/>
      <c r="I168" s="26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 x14ac:dyDescent="0.25">
      <c r="A169" s="20">
        <v>136</v>
      </c>
      <c r="B169" s="25">
        <v>107.29877999999999</v>
      </c>
      <c r="C169" s="25">
        <v>110.04078</v>
      </c>
      <c r="D169" s="25">
        <v>114.28325</v>
      </c>
      <c r="E169" s="25">
        <v>118.19471</v>
      </c>
      <c r="F169" s="25">
        <v>119.35888</v>
      </c>
      <c r="G169" s="25">
        <v>119.89360000000001</v>
      </c>
      <c r="H169" s="22">
        <v>120.79804857142855</v>
      </c>
      <c r="I169" s="26">
        <v>123.05916999999999</v>
      </c>
      <c r="J169" s="25">
        <v>126.61073</v>
      </c>
      <c r="K169" s="25">
        <v>132.24893</v>
      </c>
      <c r="L169" s="25">
        <v>137.06762000000001</v>
      </c>
      <c r="M169" s="25">
        <v>143.69356999999999</v>
      </c>
      <c r="N169" s="25">
        <v>154.39324999999999</v>
      </c>
      <c r="O169" s="25">
        <v>165.51661999999999</v>
      </c>
      <c r="P169" s="25">
        <v>191.11465999999999</v>
      </c>
      <c r="Q169" s="25">
        <v>224.23014000000001</v>
      </c>
      <c r="R169" s="25">
        <v>270.02816999999999</v>
      </c>
    </row>
    <row r="170" spans="1:18" x14ac:dyDescent="0.25">
      <c r="A170" s="20">
        <v>137</v>
      </c>
      <c r="B170" s="25">
        <v>108.20509</v>
      </c>
      <c r="C170" s="25">
        <v>110.96032</v>
      </c>
      <c r="D170" s="25">
        <v>115.22497</v>
      </c>
      <c r="E170" s="25">
        <v>119.1473</v>
      </c>
      <c r="F170" s="25">
        <v>120.32131</v>
      </c>
      <c r="G170" s="25">
        <v>120.86479</v>
      </c>
      <c r="H170" s="22">
        <v>121.77275285714289</v>
      </c>
      <c r="I170" s="26">
        <v>124.04266</v>
      </c>
      <c r="J170" s="25">
        <v>127.61355</v>
      </c>
      <c r="K170" s="25">
        <v>133.27983</v>
      </c>
      <c r="L170" s="25">
        <v>138.12782999999999</v>
      </c>
      <c r="M170" s="25">
        <v>144.79512</v>
      </c>
      <c r="N170" s="25">
        <v>155.56414000000001</v>
      </c>
      <c r="O170" s="25">
        <v>166.76400000000001</v>
      </c>
      <c r="P170" s="25">
        <v>192.5421</v>
      </c>
      <c r="Q170" s="25">
        <v>225.89663999999999</v>
      </c>
      <c r="R170" s="25">
        <v>272.02800999999999</v>
      </c>
    </row>
    <row r="171" spans="1:18" x14ac:dyDescent="0.25">
      <c r="A171" s="20">
        <v>138</v>
      </c>
      <c r="B171" s="25">
        <v>109.10859000000001</v>
      </c>
      <c r="C171" s="25">
        <v>111.86400999999999</v>
      </c>
      <c r="D171" s="25">
        <v>116.15796</v>
      </c>
      <c r="E171" s="25">
        <v>120.10158</v>
      </c>
      <c r="F171" s="25">
        <v>121.28561000000001</v>
      </c>
      <c r="G171" s="25">
        <v>121.82518</v>
      </c>
      <c r="H171" s="22">
        <v>122.73926857142855</v>
      </c>
      <c r="I171" s="26">
        <v>125.02449</v>
      </c>
      <c r="J171" s="25">
        <v>128.62257</v>
      </c>
      <c r="K171" s="25">
        <v>134.30681000000001</v>
      </c>
      <c r="L171" s="25">
        <v>139.18915999999999</v>
      </c>
      <c r="M171" s="25">
        <v>145.8954</v>
      </c>
      <c r="N171" s="25">
        <v>156.73481000000001</v>
      </c>
      <c r="O171" s="25">
        <v>168.00676000000001</v>
      </c>
      <c r="P171" s="25">
        <v>193.96854999999999</v>
      </c>
      <c r="Q171" s="25">
        <v>227.56263000000001</v>
      </c>
      <c r="R171" s="25">
        <v>274.02789000000001</v>
      </c>
    </row>
    <row r="172" spans="1:18" x14ac:dyDescent="0.25">
      <c r="A172" s="20">
        <v>139</v>
      </c>
      <c r="B172" s="25">
        <v>110.01406</v>
      </c>
      <c r="C172" s="25">
        <v>112.80369</v>
      </c>
      <c r="D172" s="25">
        <v>117.07211</v>
      </c>
      <c r="E172" s="25">
        <v>121.0484</v>
      </c>
      <c r="F172" s="25">
        <v>122.23396</v>
      </c>
      <c r="G172" s="25">
        <v>122.78908</v>
      </c>
      <c r="H172" s="22">
        <v>123.71031714285712</v>
      </c>
      <c r="I172" s="26">
        <v>126.01340999999999</v>
      </c>
      <c r="J172" s="25">
        <v>129.60789</v>
      </c>
      <c r="K172" s="25">
        <v>135.34621999999999</v>
      </c>
      <c r="L172" s="25">
        <v>140.24126000000001</v>
      </c>
      <c r="M172" s="25">
        <v>147.0008</v>
      </c>
      <c r="N172" s="25">
        <v>157.90891999999999</v>
      </c>
      <c r="O172" s="25">
        <v>169.25890999999999</v>
      </c>
      <c r="P172" s="25">
        <v>195.39708999999999</v>
      </c>
      <c r="Q172" s="25">
        <v>229.22882000000001</v>
      </c>
      <c r="R172" s="25">
        <v>276.02776999999998</v>
      </c>
    </row>
    <row r="173" spans="1:18" x14ac:dyDescent="0.25">
      <c r="A173" s="20">
        <v>140</v>
      </c>
      <c r="B173" s="25">
        <v>110.91108</v>
      </c>
      <c r="C173" s="25">
        <v>113.70829999999999</v>
      </c>
      <c r="D173" s="25">
        <v>118.01769</v>
      </c>
      <c r="E173" s="25">
        <v>121.99572000000001</v>
      </c>
      <c r="F173" s="25">
        <v>123.22714000000001</v>
      </c>
      <c r="G173" s="25">
        <v>123.73717000000001</v>
      </c>
      <c r="H173" s="22">
        <v>124.67203000000002</v>
      </c>
      <c r="I173" s="26">
        <v>127.00918</v>
      </c>
      <c r="J173" s="25">
        <v>130.58872</v>
      </c>
      <c r="K173" s="25">
        <v>136.38697999999999</v>
      </c>
      <c r="L173" s="25">
        <v>141.30538000000001</v>
      </c>
      <c r="M173" s="25">
        <v>148.09742</v>
      </c>
      <c r="N173" s="25">
        <v>159.07670999999999</v>
      </c>
      <c r="O173" s="25">
        <v>170.50416000000001</v>
      </c>
      <c r="P173" s="25">
        <v>196.82347999999999</v>
      </c>
      <c r="Q173" s="25">
        <v>230.89492999999999</v>
      </c>
      <c r="R173" s="25">
        <v>278.02744000000001</v>
      </c>
    </row>
    <row r="174" spans="1:18" x14ac:dyDescent="0.25">
      <c r="A174" s="20"/>
      <c r="B174" s="25"/>
      <c r="C174" s="25"/>
      <c r="D174" s="25"/>
      <c r="E174" s="25"/>
      <c r="F174" s="25"/>
      <c r="G174" s="25"/>
      <c r="H174" s="22"/>
      <c r="I174" s="26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x14ac:dyDescent="0.25">
      <c r="A175" s="20">
        <v>141</v>
      </c>
      <c r="B175" s="25">
        <v>111.7788</v>
      </c>
      <c r="C175" s="25">
        <v>114.61713</v>
      </c>
      <c r="D175" s="25">
        <v>118.93575</v>
      </c>
      <c r="E175" s="25">
        <v>122.95713000000001</v>
      </c>
      <c r="F175" s="25">
        <v>124.15321</v>
      </c>
      <c r="G175" s="25">
        <v>124.703</v>
      </c>
      <c r="H175" s="22">
        <v>125.63571999999999</v>
      </c>
      <c r="I175" s="26">
        <v>127.96751999999999</v>
      </c>
      <c r="J175" s="25">
        <v>131.61904999999999</v>
      </c>
      <c r="K175" s="25">
        <v>137.42150000000001</v>
      </c>
      <c r="L175" s="25">
        <v>142.37640999999999</v>
      </c>
      <c r="M175" s="25">
        <v>149.20654999999999</v>
      </c>
      <c r="N175" s="25">
        <v>160.24440999999999</v>
      </c>
      <c r="O175" s="25">
        <v>171.75219999999999</v>
      </c>
      <c r="P175" s="25">
        <v>198.25622999999999</v>
      </c>
      <c r="Q175" s="25">
        <v>232.56138999999999</v>
      </c>
      <c r="R175" s="25">
        <v>280.02739000000003</v>
      </c>
    </row>
    <row r="176" spans="1:18" x14ac:dyDescent="0.25">
      <c r="A176" s="20">
        <v>142</v>
      </c>
      <c r="B176" s="25">
        <v>112.67734</v>
      </c>
      <c r="C176" s="25">
        <v>115.47342</v>
      </c>
      <c r="D176" s="25">
        <v>119.96259000000001</v>
      </c>
      <c r="E176" s="25">
        <v>123.88751000000001</v>
      </c>
      <c r="F176" s="25">
        <v>125.11644</v>
      </c>
      <c r="G176" s="25">
        <v>125.73023999999999</v>
      </c>
      <c r="H176" s="22">
        <v>126.65917714285713</v>
      </c>
      <c r="I176" s="26">
        <v>128.98151999999999</v>
      </c>
      <c r="J176" s="25">
        <v>132.58364</v>
      </c>
      <c r="K176" s="25">
        <v>138.4598</v>
      </c>
      <c r="L176" s="25">
        <v>143.45092</v>
      </c>
      <c r="M176" s="25">
        <v>150.30031</v>
      </c>
      <c r="N176" s="25">
        <v>161.43436</v>
      </c>
      <c r="O176" s="25">
        <v>173.00793999999999</v>
      </c>
      <c r="P176" s="25">
        <v>199.67339999999999</v>
      </c>
      <c r="Q176" s="25">
        <v>234.22734</v>
      </c>
      <c r="R176" s="25">
        <v>282.02739000000003</v>
      </c>
    </row>
    <row r="177" spans="1:18" x14ac:dyDescent="0.25">
      <c r="A177" s="20">
        <v>143</v>
      </c>
      <c r="B177" s="25">
        <v>113.54498</v>
      </c>
      <c r="C177" s="25">
        <v>116.33002</v>
      </c>
      <c r="D177" s="25">
        <v>120.76308</v>
      </c>
      <c r="E177" s="25">
        <v>124.93683</v>
      </c>
      <c r="F177" s="25">
        <v>126.1271</v>
      </c>
      <c r="G177" s="25">
        <v>126.6587</v>
      </c>
      <c r="H177" s="22">
        <v>127.59093428571425</v>
      </c>
      <c r="I177" s="26">
        <v>129.92151999999999</v>
      </c>
      <c r="J177" s="25">
        <v>133.56504000000001</v>
      </c>
      <c r="K177" s="25">
        <v>139.46617000000001</v>
      </c>
      <c r="L177" s="25">
        <v>144.52063000000001</v>
      </c>
      <c r="M177" s="25">
        <v>151.39510999999999</v>
      </c>
      <c r="N177" s="25">
        <v>162.60135</v>
      </c>
      <c r="O177" s="25">
        <v>174.24439000000001</v>
      </c>
      <c r="P177" s="25">
        <v>201.11336</v>
      </c>
      <c r="Q177" s="25">
        <v>235.89572000000001</v>
      </c>
      <c r="R177" s="25">
        <v>284.02681999999999</v>
      </c>
    </row>
    <row r="178" spans="1:18" x14ac:dyDescent="0.25">
      <c r="A178" s="20">
        <v>144</v>
      </c>
      <c r="B178" s="25">
        <v>114.44673</v>
      </c>
      <c r="C178" s="25">
        <v>117.24388</v>
      </c>
      <c r="D178" s="25">
        <v>121.83526000000001</v>
      </c>
      <c r="E178" s="25">
        <v>125.92207999999999</v>
      </c>
      <c r="F178" s="25">
        <v>127.07098000000001</v>
      </c>
      <c r="G178" s="25">
        <v>127.5728</v>
      </c>
      <c r="H178" s="22">
        <v>128.51924</v>
      </c>
      <c r="I178" s="26">
        <v>130.88534000000001</v>
      </c>
      <c r="J178" s="25">
        <v>134.58976000000001</v>
      </c>
      <c r="K178" s="25">
        <v>140.47228000000001</v>
      </c>
      <c r="L178" s="25">
        <v>145.51071999999999</v>
      </c>
      <c r="M178" s="25">
        <v>152.51199</v>
      </c>
      <c r="N178" s="25">
        <v>163.75129000000001</v>
      </c>
      <c r="O178" s="25">
        <v>175.50398000000001</v>
      </c>
      <c r="P178" s="25">
        <v>202.53366</v>
      </c>
      <c r="Q178" s="25">
        <v>237.56147000000001</v>
      </c>
      <c r="R178" s="25">
        <v>286.02679000000001</v>
      </c>
    </row>
    <row r="179" spans="1:18" x14ac:dyDescent="0.25">
      <c r="A179" s="20">
        <v>145</v>
      </c>
      <c r="B179" s="25">
        <v>115.34862</v>
      </c>
      <c r="C179" s="25">
        <v>118.15761000000001</v>
      </c>
      <c r="D179" s="25">
        <v>122.74539</v>
      </c>
      <c r="E179" s="25">
        <v>126.84676</v>
      </c>
      <c r="F179" s="25">
        <v>127.98676</v>
      </c>
      <c r="G179" s="25">
        <v>128.57023000000001</v>
      </c>
      <c r="H179" s="22">
        <v>129.54005285714285</v>
      </c>
      <c r="I179" s="26">
        <v>131.96460999999999</v>
      </c>
      <c r="J179" s="25">
        <v>135.68782999999999</v>
      </c>
      <c r="K179" s="25">
        <v>141.58099999999999</v>
      </c>
      <c r="L179" s="25">
        <v>146.62655000000001</v>
      </c>
      <c r="M179" s="25">
        <v>153.60076000000001</v>
      </c>
      <c r="N179" s="25">
        <v>164.92628999999999</v>
      </c>
      <c r="O179" s="25">
        <v>176.72732999999999</v>
      </c>
      <c r="P179" s="25">
        <v>203.96198000000001</v>
      </c>
      <c r="Q179" s="25">
        <v>239.22859</v>
      </c>
      <c r="R179" s="25">
        <v>288.02706999999998</v>
      </c>
    </row>
    <row r="180" spans="1:18" x14ac:dyDescent="0.25">
      <c r="A180" s="20"/>
      <c r="B180" s="25"/>
      <c r="C180" s="25"/>
      <c r="D180" s="25"/>
      <c r="E180" s="25"/>
      <c r="F180" s="25"/>
      <c r="G180" s="25"/>
      <c r="H180" s="22"/>
      <c r="I180" s="26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x14ac:dyDescent="0.25">
      <c r="A181" s="20">
        <v>146</v>
      </c>
      <c r="B181" s="25">
        <v>116.25434</v>
      </c>
      <c r="C181" s="25">
        <v>119.15765</v>
      </c>
      <c r="D181" s="25">
        <v>123.65881</v>
      </c>
      <c r="E181" s="25">
        <v>127.76251999999999</v>
      </c>
      <c r="F181" s="25">
        <v>128.96575000000001</v>
      </c>
      <c r="G181" s="25">
        <v>129.48983999999999</v>
      </c>
      <c r="H181" s="22">
        <v>130.46387714285711</v>
      </c>
      <c r="I181" s="26">
        <v>132.89896999999999</v>
      </c>
      <c r="J181" s="25">
        <v>136.61744999999999</v>
      </c>
      <c r="K181" s="25">
        <v>142.57361</v>
      </c>
      <c r="L181" s="25">
        <v>147.63964999999999</v>
      </c>
      <c r="M181" s="25">
        <v>154.72447</v>
      </c>
      <c r="N181" s="25">
        <v>166.12306000000001</v>
      </c>
      <c r="O181" s="25">
        <v>177.98812000000001</v>
      </c>
      <c r="P181" s="25">
        <v>205.39337</v>
      </c>
      <c r="Q181" s="25">
        <v>240.89359999999999</v>
      </c>
      <c r="R181" s="25">
        <v>290.02605</v>
      </c>
    </row>
    <row r="182" spans="1:18" x14ac:dyDescent="0.25">
      <c r="A182" s="20">
        <v>147</v>
      </c>
      <c r="B182" s="25">
        <v>117.17167999999999</v>
      </c>
      <c r="C182" s="25">
        <v>120.06412</v>
      </c>
      <c r="D182" s="25">
        <v>124.57316</v>
      </c>
      <c r="E182" s="25">
        <v>128.69163</v>
      </c>
      <c r="F182" s="25">
        <v>129.94282000000001</v>
      </c>
      <c r="G182" s="25">
        <v>130.46593999999999</v>
      </c>
      <c r="H182" s="22">
        <v>131.43673714285717</v>
      </c>
      <c r="I182" s="26">
        <v>133.86373</v>
      </c>
      <c r="J182" s="25">
        <v>137.62151</v>
      </c>
      <c r="K182" s="25">
        <v>143.55153000000001</v>
      </c>
      <c r="L182" s="25">
        <v>148.75725</v>
      </c>
      <c r="M182" s="25">
        <v>155.79469</v>
      </c>
      <c r="N182" s="25">
        <v>167.27037000000001</v>
      </c>
      <c r="O182" s="25">
        <v>179.24547000000001</v>
      </c>
      <c r="P182" s="25">
        <v>206.81885</v>
      </c>
      <c r="Q182" s="25">
        <v>242.55911</v>
      </c>
      <c r="R182" s="25">
        <v>292.02598999999998</v>
      </c>
    </row>
    <row r="183" spans="1:18" x14ac:dyDescent="0.25">
      <c r="A183" s="20">
        <v>148</v>
      </c>
      <c r="B183" s="25">
        <v>118.07308999999999</v>
      </c>
      <c r="C183" s="25">
        <v>120.97635</v>
      </c>
      <c r="D183" s="25">
        <v>125.50268</v>
      </c>
      <c r="E183" s="25">
        <v>129.62361999999999</v>
      </c>
      <c r="F183" s="25">
        <v>130.86259000000001</v>
      </c>
      <c r="G183" s="25">
        <v>131.39955</v>
      </c>
      <c r="H183" s="22">
        <v>132.37844714285717</v>
      </c>
      <c r="I183" s="26">
        <v>134.82569000000001</v>
      </c>
      <c r="J183" s="25">
        <v>138.58160000000001</v>
      </c>
      <c r="K183" s="25">
        <v>144.66573</v>
      </c>
      <c r="L183" s="25">
        <v>149.80546000000001</v>
      </c>
      <c r="M183" s="25">
        <v>156.89899</v>
      </c>
      <c r="N183" s="25">
        <v>168.47274999999999</v>
      </c>
      <c r="O183" s="25">
        <v>180.48066</v>
      </c>
      <c r="P183" s="25">
        <v>208.24117000000001</v>
      </c>
      <c r="Q183" s="25">
        <v>244.22623999999999</v>
      </c>
      <c r="R183" s="25">
        <v>294.02623999999997</v>
      </c>
    </row>
    <row r="184" spans="1:18" x14ac:dyDescent="0.25">
      <c r="A184" s="20">
        <v>149</v>
      </c>
      <c r="B184" s="25">
        <v>118.97765</v>
      </c>
      <c r="C184" s="25">
        <v>121.89915999999999</v>
      </c>
      <c r="D184" s="25">
        <v>126.41982</v>
      </c>
      <c r="E184" s="25">
        <v>130.58762999999999</v>
      </c>
      <c r="F184" s="25">
        <v>131.80484999999999</v>
      </c>
      <c r="G184" s="25">
        <v>132.45115999999999</v>
      </c>
      <c r="H184" s="22">
        <v>133.39738571428569</v>
      </c>
      <c r="I184" s="26">
        <v>135.76294999999999</v>
      </c>
      <c r="J184" s="25">
        <v>139.60753</v>
      </c>
      <c r="K184" s="25">
        <v>145.65011000000001</v>
      </c>
      <c r="L184" s="25">
        <v>150.84513000000001</v>
      </c>
      <c r="M184" s="25">
        <v>158.01544000000001</v>
      </c>
      <c r="N184" s="25">
        <v>169.61136999999999</v>
      </c>
      <c r="O184" s="25">
        <v>181.72377</v>
      </c>
      <c r="P184" s="25">
        <v>209.67373000000001</v>
      </c>
      <c r="Q184" s="25">
        <v>245.89386999999999</v>
      </c>
      <c r="R184" s="25">
        <v>296.02582000000001</v>
      </c>
    </row>
    <row r="185" spans="1:18" x14ac:dyDescent="0.25">
      <c r="A185" s="27">
        <v>150</v>
      </c>
      <c r="B185" s="28">
        <v>119.88208</v>
      </c>
      <c r="C185" s="28">
        <v>122.80894000000001</v>
      </c>
      <c r="D185" s="28">
        <v>127.39643</v>
      </c>
      <c r="E185" s="28">
        <v>131.5685</v>
      </c>
      <c r="F185" s="28">
        <v>132.83995999999999</v>
      </c>
      <c r="G185" s="28">
        <v>133.41435000000001</v>
      </c>
      <c r="H185" s="29">
        <v>134.39021571428572</v>
      </c>
      <c r="I185" s="30">
        <v>136.82988</v>
      </c>
      <c r="J185" s="28">
        <v>140.65921</v>
      </c>
      <c r="K185" s="28">
        <v>146.69784000000001</v>
      </c>
      <c r="L185" s="28">
        <v>151.94744</v>
      </c>
      <c r="M185" s="28">
        <v>159.11915999999999</v>
      </c>
      <c r="N185" s="28">
        <v>170.79954000000001</v>
      </c>
      <c r="O185" s="28">
        <v>182.96859000000001</v>
      </c>
      <c r="P185" s="28">
        <v>211.09929</v>
      </c>
      <c r="Q185" s="28">
        <v>247.55635000000001</v>
      </c>
      <c r="R185" s="28">
        <v>298.02589999999998</v>
      </c>
    </row>
  </sheetData>
  <customSheetViews>
    <customSheetView guid="{D01DA4C8-2BCF-4B2A-A0BC-C4B40D436EAF}" state="hidden">
      <selection activeCell="M10" sqref="M10"/>
      <pageMargins left="0.511811024" right="0.511811024" top="0.78740157499999996" bottom="0.78740157499999996" header="0.31496062000000002" footer="0.31496062000000002"/>
    </customSheetView>
  </customSheetViews>
  <hyperlinks>
    <hyperlink ref="K83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Equation.2" shapeId="2049" r:id="rId5">
          <objectPr defaultSize="0" autoFill="0" autoLine="0" autoPict="0" r:id="rId6">
            <anchor moveWithCells="1">
              <from>
                <xdr:col>8</xdr:col>
                <xdr:colOff>133350</xdr:colOff>
                <xdr:row>1</xdr:row>
                <xdr:rowOff>38100</xdr:rowOff>
              </from>
              <to>
                <xdr:col>9</xdr:col>
                <xdr:colOff>276225</xdr:colOff>
                <xdr:row>3</xdr:row>
                <xdr:rowOff>180975</xdr:rowOff>
              </to>
            </anchor>
          </objectPr>
        </oleObject>
      </mc:Choice>
      <mc:Fallback>
        <oleObject progId="Equation.2" shapeId="204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Endereços STFC</vt:lpstr>
      <vt:lpstr>Plan1</vt:lpstr>
      <vt:lpstr>Erlang Table</vt:lpstr>
      <vt:lpstr>'Endereços STFC'!Area_de_impressao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Fabricio</dc:creator>
  <cp:lastModifiedBy>Vanessa Coelho de Oliveira</cp:lastModifiedBy>
  <cp:lastPrinted>2015-06-02T00:32:37Z</cp:lastPrinted>
  <dcterms:created xsi:type="dcterms:W3CDTF">2014-04-07T17:50:32Z</dcterms:created>
  <dcterms:modified xsi:type="dcterms:W3CDTF">2019-06-18T19:11:17Z</dcterms:modified>
</cp:coreProperties>
</file>